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lculating C-14 ag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<sst xmlns="http://schemas.openxmlformats.org/spreadsheetml/2006/main" count="6" uniqueCount="6">
  <si>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Age</t>
  </si>
  <si>
    <t>% C-14</t>
  </si>
  <si>
    <t>%C-14 remaining =</t>
  </si>
  <si>
    <t>Age (years) =</t>
  </si>
  <si>
    <t>Calculating Radiocarbon ages:</t>
  </si>
  <si>
    <t>Enter %C-14 remaining. Age is calculated and plotted on graph.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</si>
</sst>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1" fontId="2" fillId="2" borderId="3" xfId="0" applyNumberFormat="1" applyFont="1" applyFill="1" applyBorder="1" applyAlignment="1" applyProtection="1">
      <alignment horizontal="center"/>
      <protection/>
    </xf>
    <xf numFmtId="0" fontId="1" fillId="3" borderId="3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3" borderId="1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'Calculating C-14 ages'!$G$6</c:f>
              <c:strCache>
                <c:ptCount val="1"/>
                <c:pt idx="0">
                  <c:v>% C-14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175">
                <a:noFill/>
              </a:ln>
            </c:spPr>
            <c:marker>
              <c:symbol val="circle"/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numRef>
              <c:f>'Calculating C-14 ages'!$F$7:$F$20</c:f>
              <c:numCache>
                <c:ptCount val="14"/>
                <c:pt idx="0">
                  <c:v>0</c:v>
                </c:pt>
                <c:pt idx="1">
                  <c:v>2379.4184212486794</c:v>
                </c:pt>
                <c:pt idx="2">
                  <c:v>5733.020330411307</c:v>
                </c:pt>
                <c:pt idx="3">
                  <c:v>8223.460552827122</c:v>
                </c:pt>
                <c:pt idx="4">
                  <c:v>11466.040660822615</c:v>
                </c:pt>
                <c:pt idx="5">
                  <c:v>13311.660973742444</c:v>
                </c:pt>
                <c:pt idx="6">
                  <c:v>15691.079394991124</c:v>
                </c:pt>
                <c:pt idx="7">
                  <c:v>19044.681304153753</c:v>
                </c:pt>
                <c:pt idx="8">
                  <c:v>20890.301617073583</c:v>
                </c:pt>
                <c:pt idx="9">
                  <c:v>23269.720038322263</c:v>
                </c:pt>
                <c:pt idx="10">
                  <c:v>26623.32194748489</c:v>
                </c:pt>
                <c:pt idx="11">
                  <c:v>32356.342277896194</c:v>
                </c:pt>
                <c:pt idx="12">
                  <c:v>38089.36260830751</c:v>
                </c:pt>
                <c:pt idx="13">
                  <c:v>689.6492875348908</c:v>
                </c:pt>
              </c:numCache>
            </c:numRef>
          </c:xVal>
          <c:yVal>
            <c:numRef>
              <c:f>'Calculating C-14 ages'!$G$7:$G$20</c:f>
              <c:numCache>
                <c:ptCount val="14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  <c:pt idx="3">
                  <c:v>37</c:v>
                </c:pt>
                <c:pt idx="4">
                  <c:v>25</c:v>
                </c:pt>
                <c:pt idx="5">
                  <c:v>20</c:v>
                </c:pt>
                <c:pt idx="6">
                  <c:v>15</c:v>
                </c:pt>
                <c:pt idx="7">
                  <c:v>10</c:v>
                </c:pt>
                <c:pt idx="8">
                  <c:v>8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92</c:v>
                </c:pt>
              </c:numCache>
            </c:numRef>
          </c:yVal>
          <c:smooth val="0"/>
        </c:ser>
        <c:axId val="34415411"/>
        <c:axId val="41303244"/>
      </c:scatterChart>
      <c:valAx>
        <c:axId val="3441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1303244"/>
        <c:crosses val="autoZero"/>
        <c:crossBetween val="midCat"/>
        <c:dispUnits/>
        <c:majorUnit val="10000"/>
        <c:minorUnit val="2000"/>
      </c:valAx>
      <c:valAx>
        <c:axId val="413032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%C-14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4415411"/>
        <c:crosses val="autoZero"/>
        <c:crossBetween val="midCat"/>
        <c:dispUnits/>
        <c:minorUnit val="5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142875</xdr:rowOff>
    </xdr:from>
    <xdr:to>
      <xdr:col>14</xdr:col>
      <xdr:colOff>438150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333625" y="142875"/>
        <a:ext cx="62865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6" max="7" width="9.7109375" style="0" customWidth="1"/>
  </cols>
  <sheetData>
    <row r="2" spans="2:4" ht="12.75">
      <c r="B2" s="10" t="s">
        <v>4</v>
      </c>
      <c r="C2" s="11"/>
      <c r="D2" s="12"/>
    </row>
    <row r="3" spans="2:4" ht="12.75">
      <c r="B3" s="13" t="s">
        <v>5</v>
      </c>
      <c r="C3" s="14"/>
      <c r="D3" s="15"/>
    </row>
    <row r="4" spans="2:4" ht="12.75">
      <c r="B4" s="16"/>
      <c r="C4" s="17"/>
      <c r="D4" s="18"/>
    </row>
    <row r="5" spans="2:4" ht="12.75">
      <c r="B5" s="7"/>
      <c r="C5" s="7"/>
      <c r="D5" s="7"/>
    </row>
    <row r="6" spans="2:7" ht="12.75">
      <c r="B6" s="19" t="s">
        <v>2</v>
      </c>
      <c r="C6" s="20"/>
      <c r="D6" s="9">
        <v>92</v>
      </c>
      <c r="F6" s="5" t="s">
        <v>0</v>
      </c>
      <c r="G6" s="5" t="s">
        <v>1</v>
      </c>
    </row>
    <row r="7" spans="2:7" ht="12.75">
      <c r="B7" s="7"/>
      <c r="C7" s="7"/>
      <c r="D7" s="7"/>
      <c r="F7" s="4">
        <f>8271*LN(100/G7)</f>
        <v>0</v>
      </c>
      <c r="G7" s="4">
        <v>100</v>
      </c>
    </row>
    <row r="8" spans="2:7" ht="12.75">
      <c r="B8" s="21" t="s">
        <v>3</v>
      </c>
      <c r="C8" s="22"/>
      <c r="D8" s="8">
        <f>8271*LN(100/D6)</f>
        <v>689.6492875348908</v>
      </c>
      <c r="F8" s="4">
        <f aca="true" t="shared" si="0" ref="F8:F19">8271*LN(100/G8)</f>
        <v>2379.4184212486794</v>
      </c>
      <c r="G8" s="4">
        <v>75</v>
      </c>
    </row>
    <row r="9" spans="6:7" ht="12.75">
      <c r="F9" s="4">
        <f t="shared" si="0"/>
        <v>5733.020330411307</v>
      </c>
      <c r="G9" s="4">
        <v>50</v>
      </c>
    </row>
    <row r="10" spans="6:7" ht="12.75">
      <c r="F10" s="4">
        <f t="shared" si="0"/>
        <v>8223.460552827122</v>
      </c>
      <c r="G10" s="4">
        <v>37</v>
      </c>
    </row>
    <row r="11" spans="6:7" ht="12.75">
      <c r="F11" s="4">
        <f t="shared" si="0"/>
        <v>11466.040660822615</v>
      </c>
      <c r="G11" s="4">
        <v>25</v>
      </c>
    </row>
    <row r="12" spans="6:7" ht="12.75">
      <c r="F12" s="4">
        <f t="shared" si="0"/>
        <v>13311.660973742444</v>
      </c>
      <c r="G12" s="4">
        <v>20</v>
      </c>
    </row>
    <row r="13" spans="6:7" ht="12.75">
      <c r="F13" s="4">
        <f t="shared" si="0"/>
        <v>15691.079394991124</v>
      </c>
      <c r="G13" s="4">
        <v>15</v>
      </c>
    </row>
    <row r="14" spans="6:7" ht="12.75">
      <c r="F14" s="4">
        <f>8271*LN(100/G14)</f>
        <v>19044.681304153753</v>
      </c>
      <c r="G14" s="4">
        <v>10</v>
      </c>
    </row>
    <row r="15" spans="6:7" ht="12.75">
      <c r="F15" s="4">
        <f t="shared" si="0"/>
        <v>20890.301617073583</v>
      </c>
      <c r="G15" s="4">
        <v>8</v>
      </c>
    </row>
    <row r="16" spans="6:7" ht="12.75">
      <c r="F16" s="4">
        <f t="shared" si="0"/>
        <v>23269.720038322263</v>
      </c>
      <c r="G16" s="4">
        <v>6</v>
      </c>
    </row>
    <row r="17" spans="6:7" ht="12.75">
      <c r="F17" s="4">
        <f t="shared" si="0"/>
        <v>26623.32194748489</v>
      </c>
      <c r="G17" s="4">
        <v>4</v>
      </c>
    </row>
    <row r="18" spans="6:7" ht="12.75">
      <c r="F18" s="4">
        <f>8271*LN(100/G18)</f>
        <v>32356.342277896194</v>
      </c>
      <c r="G18" s="4">
        <v>2</v>
      </c>
    </row>
    <row r="19" spans="6:7" ht="12.75">
      <c r="F19" s="4">
        <f t="shared" si="0"/>
        <v>38089.36260830751</v>
      </c>
      <c r="G19" s="4">
        <v>1</v>
      </c>
    </row>
    <row r="20" spans="6:7" ht="12.75">
      <c r="F20" s="4">
        <f>D8</f>
        <v>689.6492875348908</v>
      </c>
      <c r="G20" s="1">
        <f>D6</f>
        <v>92</v>
      </c>
    </row>
    <row r="22" spans="6:8" ht="12.75">
      <c r="F22" s="6"/>
      <c r="G22" s="6"/>
      <c r="H22" s="6"/>
    </row>
    <row r="23" ht="12.75">
      <c r="H23" s="2"/>
    </row>
    <row r="24" ht="12.75">
      <c r="H24" s="3"/>
    </row>
  </sheetData>
  <sheetProtection sheet="1" objects="1" scenarios="1"/>
  <mergeCells count="4">
    <mergeCell ref="B2:D2"/>
    <mergeCell ref="B3:D4"/>
    <mergeCell ref="B6:C6"/>
    <mergeCell ref="B8:C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2006-02-14T15:39:08Z</dcterms:created>
  <dcterms:modified xsi:type="dcterms:W3CDTF">2007-12-27T22:23:29Z</dcterms:modified>
  <cp:category/>
  <cp:version/>
  <cp:contentType/>
  <cp:contentStatus/>
</cp:coreProperties>
</file>