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45" windowHeight="9060" activeTab="0"/>
  </bookViews>
  <sheets>
    <sheet name="Beemerville GANJ paper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<sst xmlns="http://schemas.openxmlformats.org/spreadsheetml/2006/main" count="157" uniqueCount="84">
  <si>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t>Sample</t>
  </si>
  <si>
    <t>FeO</t>
  </si>
  <si>
    <t>MnO</t>
  </si>
  <si>
    <t>MgO</t>
  </si>
  <si>
    <t>CaO</t>
  </si>
  <si>
    <t>Sc</t>
  </si>
  <si>
    <t>V</t>
  </si>
  <si>
    <t>Cr</t>
  </si>
  <si>
    <t>Co</t>
  </si>
  <si>
    <t>Ni</t>
  </si>
  <si>
    <t>Cu</t>
  </si>
  <si>
    <t>Zn</t>
  </si>
  <si>
    <t>Rb</t>
  </si>
  <si>
    <t>Cs</t>
  </si>
  <si>
    <t>Sr</t>
  </si>
  <si>
    <t>Ba</t>
  </si>
  <si>
    <t>La</t>
  </si>
  <si>
    <t>Ce</t>
  </si>
  <si>
    <t>Nd</t>
  </si>
  <si>
    <t>Sm</t>
  </si>
  <si>
    <t>Eu</t>
  </si>
  <si>
    <t>Gd</t>
  </si>
  <si>
    <t>Tb</t>
  </si>
  <si>
    <t>Tm</t>
  </si>
  <si>
    <t>Yb</t>
  </si>
  <si>
    <t>Lu</t>
  </si>
  <si>
    <t>Y</t>
  </si>
  <si>
    <t>Nb</t>
  </si>
  <si>
    <t>Pb</t>
  </si>
  <si>
    <t>Zr</t>
  </si>
  <si>
    <t>Hf</t>
  </si>
  <si>
    <t>Ta</t>
  </si>
  <si>
    <t>Th</t>
  </si>
  <si>
    <t>U</t>
  </si>
  <si>
    <t>Ga</t>
  </si>
  <si>
    <t>BEM4</t>
  </si>
  <si>
    <t>BEM5</t>
  </si>
  <si>
    <t>BEM6</t>
  </si>
  <si>
    <t>BEM7</t>
  </si>
  <si>
    <t>BEM18</t>
  </si>
  <si>
    <t>BEM28</t>
  </si>
  <si>
    <t>BEM29</t>
  </si>
  <si>
    <t>BEM31</t>
  </si>
  <si>
    <t>BEM32</t>
  </si>
  <si>
    <t>BEM33</t>
  </si>
  <si>
    <t>BEM34</t>
  </si>
  <si>
    <t>BEM1</t>
  </si>
  <si>
    <t>BEM2</t>
  </si>
  <si>
    <t>BEM14</t>
  </si>
  <si>
    <t>BEM16</t>
  </si>
  <si>
    <t>BEM19</t>
  </si>
  <si>
    <t>BEM27</t>
  </si>
  <si>
    <t>BEM30</t>
  </si>
  <si>
    <t>BEM8</t>
  </si>
  <si>
    <t>BEM17</t>
  </si>
  <si>
    <t>BEM11</t>
  </si>
  <si>
    <t>BEM13</t>
  </si>
  <si>
    <t>BEM35</t>
  </si>
  <si>
    <t>BEM3</t>
  </si>
  <si>
    <t>LOI</t>
  </si>
  <si>
    <t>Total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</si>
  <si>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</si>
  <si>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</si>
  <si>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</si>
  <si>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3T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</si>
  <si>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</si>
  <si>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</si>
  <si>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</si>
  <si>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</si>
  <si>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CO</t>
    </r>
    <r>
      <rPr>
        <vertAlign val="subscript"/>
        <sz val="10"/>
        <rFont val="Arial"/>
        <family val="2"/>
      </rPr>
      <t>2</t>
    </r>
  </si>
  <si>
    <t>nd</t>
  </si>
  <si>
    <t>Lithology</t>
  </si>
  <si>
    <t>Neph syenite</t>
  </si>
  <si>
    <t>Gt-Neph syenite</t>
  </si>
  <si>
    <t>Phonolite dike</t>
  </si>
  <si>
    <t>Phonolite</t>
  </si>
  <si>
    <t>Matrix</t>
  </si>
  <si>
    <t>Porphyr phonolite dike</t>
  </si>
  <si>
    <t>Prophyr phonolite dike</t>
  </si>
  <si>
    <t>Northern Syenite Body</t>
  </si>
  <si>
    <t>Rutan Hill</t>
  </si>
  <si>
    <t>Southern Syenite Body</t>
  </si>
  <si>
    <t>Titanite</t>
  </si>
  <si>
    <t>md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</si>
</sst>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17" width="8.7109375" style="1" customWidth="1"/>
    <col min="18" max="18" width="8.7109375" style="2" customWidth="1"/>
    <col min="19" max="19" width="8.7109375" style="3" customWidth="1"/>
    <col min="20" max="23" width="8.7109375" style="2" customWidth="1"/>
    <col min="24" max="25" width="8.7109375" style="3" customWidth="1"/>
    <col min="26" max="26" width="8.7109375" style="2" customWidth="1"/>
    <col min="27" max="28" width="8.7109375" style="3" customWidth="1"/>
    <col min="29" max="31" width="8.7109375" style="2" customWidth="1"/>
    <col min="32" max="33" width="8.7109375" style="1" customWidth="1"/>
    <col min="34" max="34" width="8.7109375" style="2" customWidth="1"/>
    <col min="35" max="38" width="8.7109375" style="1" customWidth="1"/>
    <col min="39" max="41" width="8.7109375" style="2" customWidth="1"/>
    <col min="42" max="42" width="8.7109375" style="3" customWidth="1"/>
    <col min="43" max="44" width="8.7109375" style="1" customWidth="1"/>
    <col min="45" max="45" width="8.7109375" style="2" customWidth="1"/>
    <col min="46" max="46" width="8.7109375" style="1" customWidth="1"/>
    <col min="47" max="47" width="8.7109375" style="2" customWidth="1"/>
  </cols>
  <sheetData>
    <row r="1" spans="1:47" ht="15.75">
      <c r="A1" t="s">
        <v>0</v>
      </c>
      <c r="B1" t="s">
        <v>71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66</v>
      </c>
      <c r="M1" s="1" t="s">
        <v>67</v>
      </c>
      <c r="N1" s="1" t="s">
        <v>68</v>
      </c>
      <c r="O1" s="1" t="s">
        <v>59</v>
      </c>
      <c r="P1" s="1" t="s">
        <v>69</v>
      </c>
      <c r="Q1" s="1" t="s">
        <v>60</v>
      </c>
      <c r="R1" s="2" t="s">
        <v>5</v>
      </c>
      <c r="S1" s="3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3" t="s">
        <v>11</v>
      </c>
      <c r="Y1" s="3" t="s">
        <v>12</v>
      </c>
      <c r="Z1" s="2" t="s">
        <v>13</v>
      </c>
      <c r="AA1" s="3" t="s">
        <v>14</v>
      </c>
      <c r="AB1" s="3" t="s">
        <v>15</v>
      </c>
      <c r="AC1" s="2" t="s">
        <v>16</v>
      </c>
      <c r="AD1" s="2" t="s">
        <v>17</v>
      </c>
      <c r="AE1" s="2" t="s">
        <v>18</v>
      </c>
      <c r="AF1" s="1" t="s">
        <v>19</v>
      </c>
      <c r="AG1" s="1" t="s">
        <v>20</v>
      </c>
      <c r="AH1" s="2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2" t="s">
        <v>26</v>
      </c>
      <c r="AN1" s="2" t="s">
        <v>27</v>
      </c>
      <c r="AO1" s="2" t="s">
        <v>28</v>
      </c>
      <c r="AP1" s="3" t="s">
        <v>29</v>
      </c>
      <c r="AQ1" s="1" t="s">
        <v>30</v>
      </c>
      <c r="AR1" s="1" t="s">
        <v>31</v>
      </c>
      <c r="AS1" s="2" t="s">
        <v>32</v>
      </c>
      <c r="AT1" s="1" t="s">
        <v>33</v>
      </c>
      <c r="AU1" s="2" t="s">
        <v>34</v>
      </c>
    </row>
    <row r="2" ht="12.75">
      <c r="B2" s="4" t="s">
        <v>79</v>
      </c>
    </row>
    <row r="3" spans="1:47" ht="12.75">
      <c r="A3" t="s">
        <v>46</v>
      </c>
      <c r="B3" t="s">
        <v>77</v>
      </c>
      <c r="C3" s="1">
        <v>53.57</v>
      </c>
      <c r="D3" s="1">
        <v>0.34</v>
      </c>
      <c r="E3" s="1">
        <v>18.25</v>
      </c>
      <c r="F3" s="1">
        <v>7.31</v>
      </c>
      <c r="G3" s="1">
        <v>5.92</v>
      </c>
      <c r="H3" s="1">
        <v>1.24</v>
      </c>
      <c r="I3" s="1">
        <v>0.31</v>
      </c>
      <c r="J3" s="1">
        <v>0.4</v>
      </c>
      <c r="K3" s="1">
        <v>1.74</v>
      </c>
      <c r="L3" s="1">
        <v>7.76</v>
      </c>
      <c r="M3" s="1">
        <v>7.78</v>
      </c>
      <c r="N3" s="1">
        <v>0.01</v>
      </c>
      <c r="O3" s="1">
        <v>1.14</v>
      </c>
      <c r="P3" s="1" t="s">
        <v>70</v>
      </c>
      <c r="Q3" s="1">
        <f aca="true" t="shared" si="0" ref="Q3:Q11">SUM(C3:E3)+SUM(G3:N3)+O3</f>
        <v>98.46</v>
      </c>
      <c r="R3" s="2">
        <v>0.3454353</v>
      </c>
      <c r="S3" s="3">
        <v>94.6</v>
      </c>
      <c r="T3" s="2" t="s">
        <v>70</v>
      </c>
      <c r="U3" s="2">
        <v>1.182104</v>
      </c>
      <c r="V3" s="2">
        <v>3.95</v>
      </c>
      <c r="W3" s="2">
        <v>3</v>
      </c>
      <c r="X3" s="3">
        <v>150.5</v>
      </c>
      <c r="Y3" s="3">
        <v>208.5</v>
      </c>
      <c r="Z3" s="2">
        <v>1.908693</v>
      </c>
      <c r="AA3" s="3">
        <v>2215.25</v>
      </c>
      <c r="AB3" s="3">
        <v>542.15</v>
      </c>
      <c r="AC3" s="2">
        <v>142.517</v>
      </c>
      <c r="AD3" s="2">
        <v>184.5641</v>
      </c>
      <c r="AE3" s="2">
        <v>40.6545</v>
      </c>
      <c r="AF3" s="1">
        <v>5.230221</v>
      </c>
      <c r="AG3" s="1">
        <v>1.693336</v>
      </c>
      <c r="AH3" s="2">
        <v>6.108175</v>
      </c>
      <c r="AI3" s="1">
        <v>1.12907</v>
      </c>
      <c r="AJ3" s="1">
        <v>1.05</v>
      </c>
      <c r="AK3" s="1">
        <v>7.916625</v>
      </c>
      <c r="AL3" s="1">
        <v>1.23</v>
      </c>
      <c r="AM3" s="2">
        <v>55.25</v>
      </c>
      <c r="AN3" s="2">
        <v>409.1</v>
      </c>
      <c r="AO3" s="2">
        <v>11.4</v>
      </c>
      <c r="AP3" s="3">
        <v>2850.85</v>
      </c>
      <c r="AQ3" s="1">
        <v>50.66809</v>
      </c>
      <c r="AR3" s="1">
        <v>7.356327</v>
      </c>
      <c r="AS3" s="2">
        <v>17.33389</v>
      </c>
      <c r="AT3" s="1">
        <v>4.761668</v>
      </c>
      <c r="AU3" s="2">
        <v>46.2</v>
      </c>
    </row>
    <row r="4" spans="1:47" ht="12.75">
      <c r="A4" t="s">
        <v>47</v>
      </c>
      <c r="B4" t="s">
        <v>78</v>
      </c>
      <c r="C4" s="1">
        <v>52.62</v>
      </c>
      <c r="D4" s="1">
        <v>0.38</v>
      </c>
      <c r="E4" s="1">
        <v>17.44</v>
      </c>
      <c r="F4" s="1">
        <v>7.81</v>
      </c>
      <c r="G4" s="1">
        <v>6.3</v>
      </c>
      <c r="H4" s="1">
        <v>1.34</v>
      </c>
      <c r="I4" s="1">
        <v>0.33</v>
      </c>
      <c r="J4" s="1">
        <v>0.34</v>
      </c>
      <c r="K4" s="1">
        <v>2.12</v>
      </c>
      <c r="L4" s="1">
        <v>7.95</v>
      </c>
      <c r="M4" s="1">
        <v>7.08</v>
      </c>
      <c r="N4" s="1">
        <v>0</v>
      </c>
      <c r="O4" s="1">
        <v>2.04</v>
      </c>
      <c r="P4" s="1" t="s">
        <v>70</v>
      </c>
      <c r="Q4" s="1">
        <f t="shared" si="0"/>
        <v>97.94000000000001</v>
      </c>
      <c r="R4" s="2">
        <v>0.4568035</v>
      </c>
      <c r="S4" s="3">
        <v>109.3</v>
      </c>
      <c r="T4" s="2" t="s">
        <v>70</v>
      </c>
      <c r="U4" s="2">
        <v>1.183834</v>
      </c>
      <c r="V4" s="2">
        <v>3</v>
      </c>
      <c r="W4" s="2">
        <v>2.3</v>
      </c>
      <c r="X4" s="3">
        <v>148.55</v>
      </c>
      <c r="Y4" s="3">
        <v>197.75</v>
      </c>
      <c r="Z4" s="2">
        <v>3.486916</v>
      </c>
      <c r="AA4" s="3">
        <v>2839.75</v>
      </c>
      <c r="AB4" s="3">
        <v>536.15</v>
      </c>
      <c r="AC4" s="2">
        <v>133.4335</v>
      </c>
      <c r="AD4" s="2">
        <v>173.9756</v>
      </c>
      <c r="AE4" s="2">
        <v>38.85727</v>
      </c>
      <c r="AF4" s="1">
        <v>5.085195</v>
      </c>
      <c r="AG4" s="1">
        <v>1.646675</v>
      </c>
      <c r="AH4" s="2">
        <v>5.508327</v>
      </c>
      <c r="AI4" s="1">
        <v>0.8883271</v>
      </c>
      <c r="AJ4" s="1">
        <v>0.78</v>
      </c>
      <c r="AK4" s="1">
        <v>6.087355</v>
      </c>
      <c r="AL4" s="1">
        <v>0.95</v>
      </c>
      <c r="AM4" s="2">
        <v>45.45</v>
      </c>
      <c r="AN4" s="2">
        <v>325.2</v>
      </c>
      <c r="AO4" s="2">
        <v>22.55</v>
      </c>
      <c r="AP4" s="3">
        <v>2257.95</v>
      </c>
      <c r="AQ4" s="1">
        <v>40.81879</v>
      </c>
      <c r="AR4" s="1">
        <v>5.432679</v>
      </c>
      <c r="AS4" s="2">
        <v>25.99394</v>
      </c>
      <c r="AT4" s="1">
        <v>4.768807</v>
      </c>
      <c r="AU4" s="2">
        <v>43.05001</v>
      </c>
    </row>
    <row r="5" spans="1:47" ht="12.75">
      <c r="A5" t="s">
        <v>58</v>
      </c>
      <c r="B5" t="s">
        <v>75</v>
      </c>
      <c r="C5" s="1">
        <v>47.64</v>
      </c>
      <c r="D5" s="1">
        <v>0.57</v>
      </c>
      <c r="E5" s="1">
        <v>18.81</v>
      </c>
      <c r="F5" s="1">
        <v>5.17</v>
      </c>
      <c r="G5" s="1">
        <v>4.5</v>
      </c>
      <c r="H5" s="1">
        <v>0.6</v>
      </c>
      <c r="I5" s="1">
        <v>0.51</v>
      </c>
      <c r="J5" s="1">
        <v>0.55</v>
      </c>
      <c r="K5" s="1">
        <v>6.41</v>
      </c>
      <c r="L5" s="1">
        <v>9.92</v>
      </c>
      <c r="M5" s="1">
        <v>4.15</v>
      </c>
      <c r="N5" s="1">
        <v>0.39</v>
      </c>
      <c r="O5" s="1">
        <v>4.02</v>
      </c>
      <c r="P5" s="1">
        <v>1.43</v>
      </c>
      <c r="Q5" s="1">
        <f t="shared" si="0"/>
        <v>98.07</v>
      </c>
      <c r="R5" s="2">
        <v>0.6975453</v>
      </c>
      <c r="S5" s="3">
        <v>50.15</v>
      </c>
      <c r="T5" s="2" t="s">
        <v>70</v>
      </c>
      <c r="U5" s="2">
        <v>1.532875</v>
      </c>
      <c r="V5" s="2">
        <v>5.35</v>
      </c>
      <c r="W5" s="2">
        <v>4.55</v>
      </c>
      <c r="X5" s="3">
        <v>259.95</v>
      </c>
      <c r="Y5" s="3">
        <v>80.25</v>
      </c>
      <c r="Z5" s="2">
        <v>1.456829</v>
      </c>
      <c r="AA5" s="3">
        <v>4636.95</v>
      </c>
      <c r="AB5" s="3">
        <v>1535.8</v>
      </c>
      <c r="AC5" s="2">
        <v>474.7167</v>
      </c>
      <c r="AD5" s="2">
        <v>860.867</v>
      </c>
      <c r="AE5" s="2">
        <v>301.5</v>
      </c>
      <c r="AF5" s="1">
        <v>36.31678</v>
      </c>
      <c r="AG5" s="1">
        <v>9.792393</v>
      </c>
      <c r="AH5" s="2">
        <v>25.29614</v>
      </c>
      <c r="AI5" s="1">
        <v>3.289966</v>
      </c>
      <c r="AJ5" s="1">
        <v>1.2</v>
      </c>
      <c r="AK5" s="1">
        <v>7.287021</v>
      </c>
      <c r="AL5" s="1">
        <v>1.03</v>
      </c>
      <c r="AM5" s="2">
        <v>89.4</v>
      </c>
      <c r="AN5" s="2">
        <v>583.2</v>
      </c>
      <c r="AO5" s="2">
        <v>27.1</v>
      </c>
      <c r="AP5" s="3">
        <v>1783.75</v>
      </c>
      <c r="AQ5" s="1">
        <v>24.12839</v>
      </c>
      <c r="AR5" s="1">
        <v>20.18452</v>
      </c>
      <c r="AS5" s="2">
        <v>42.02811</v>
      </c>
      <c r="AT5" s="1">
        <v>36.92553</v>
      </c>
      <c r="AU5" s="2">
        <v>24.45</v>
      </c>
    </row>
    <row r="6" spans="1:47" ht="12.75">
      <c r="A6" t="s">
        <v>35</v>
      </c>
      <c r="B6" t="s">
        <v>72</v>
      </c>
      <c r="C6" s="1">
        <v>52</v>
      </c>
      <c r="D6" s="1">
        <v>0.85</v>
      </c>
      <c r="E6" s="1">
        <v>20.77</v>
      </c>
      <c r="F6" s="1">
        <v>4.83</v>
      </c>
      <c r="G6" s="1">
        <v>2.98</v>
      </c>
      <c r="H6" s="1">
        <v>1.65</v>
      </c>
      <c r="I6" s="1">
        <v>0.17</v>
      </c>
      <c r="J6" s="1">
        <v>0.47</v>
      </c>
      <c r="K6" s="1">
        <v>1.37</v>
      </c>
      <c r="L6" s="1">
        <v>8.19</v>
      </c>
      <c r="M6" s="1">
        <v>8.69</v>
      </c>
      <c r="N6" s="1">
        <v>0.02</v>
      </c>
      <c r="O6" s="1">
        <v>1.52</v>
      </c>
      <c r="P6" s="1" t="s">
        <v>70</v>
      </c>
      <c r="Q6" s="1">
        <f t="shared" si="0"/>
        <v>98.67999999999999</v>
      </c>
      <c r="R6" s="2">
        <v>0.5334322</v>
      </c>
      <c r="S6" s="3">
        <v>85.75</v>
      </c>
      <c r="T6" s="2" t="s">
        <v>70</v>
      </c>
      <c r="U6" s="2">
        <v>2.12126</v>
      </c>
      <c r="V6" s="2">
        <v>2.55</v>
      </c>
      <c r="W6" s="2">
        <v>3.25</v>
      </c>
      <c r="X6" s="3">
        <v>136</v>
      </c>
      <c r="Y6" s="3">
        <v>187.5</v>
      </c>
      <c r="Z6" s="2">
        <v>2.250844</v>
      </c>
      <c r="AA6" s="3">
        <v>1962.6</v>
      </c>
      <c r="AB6" s="3">
        <v>2283.45</v>
      </c>
      <c r="AC6" s="2">
        <v>98.88737</v>
      </c>
      <c r="AD6" s="2">
        <v>156.2077</v>
      </c>
      <c r="AE6" s="2">
        <v>49.8</v>
      </c>
      <c r="AF6" s="1">
        <v>6.74</v>
      </c>
      <c r="AG6" s="1">
        <v>1.965219</v>
      </c>
      <c r="AH6" s="2">
        <v>5.2</v>
      </c>
      <c r="AI6" s="1">
        <v>0.7414675</v>
      </c>
      <c r="AJ6" s="1">
        <v>0.27</v>
      </c>
      <c r="AK6" s="1">
        <v>1.690202</v>
      </c>
      <c r="AL6" s="1">
        <v>0.26</v>
      </c>
      <c r="AM6" s="2">
        <v>19.45</v>
      </c>
      <c r="AN6" s="2">
        <v>232.3</v>
      </c>
      <c r="AO6" s="2">
        <v>9.45</v>
      </c>
      <c r="AP6" s="3">
        <v>567</v>
      </c>
      <c r="AQ6" s="1">
        <v>12.65197</v>
      </c>
      <c r="AR6" s="1">
        <v>8.275194</v>
      </c>
      <c r="AS6" s="2">
        <v>21.35049</v>
      </c>
      <c r="AT6" s="1">
        <v>15.18661</v>
      </c>
      <c r="AU6" s="2">
        <v>36.25</v>
      </c>
    </row>
    <row r="7" spans="1:47" ht="12.75">
      <c r="A7" t="s">
        <v>36</v>
      </c>
      <c r="B7" t="s">
        <v>72</v>
      </c>
      <c r="C7" s="1">
        <v>50.78</v>
      </c>
      <c r="D7" s="1">
        <v>0.94</v>
      </c>
      <c r="E7" s="1">
        <v>21.23</v>
      </c>
      <c r="F7" s="1">
        <v>5.13</v>
      </c>
      <c r="G7" s="1">
        <v>3.4</v>
      </c>
      <c r="H7" s="1">
        <v>1.54</v>
      </c>
      <c r="I7" s="1">
        <v>0.21</v>
      </c>
      <c r="J7" s="1">
        <v>0.6</v>
      </c>
      <c r="K7" s="1">
        <v>2.6</v>
      </c>
      <c r="L7" s="1">
        <v>9.33</v>
      </c>
      <c r="M7" s="1">
        <v>7.33</v>
      </c>
      <c r="N7" s="1">
        <v>0.04</v>
      </c>
      <c r="O7" s="1">
        <v>1.32</v>
      </c>
      <c r="P7" s="1" t="s">
        <v>70</v>
      </c>
      <c r="Q7" s="1">
        <f t="shared" si="0"/>
        <v>99.32</v>
      </c>
      <c r="R7" s="2">
        <v>0.5736033</v>
      </c>
      <c r="S7" s="3">
        <v>84.7</v>
      </c>
      <c r="T7" s="2" t="s">
        <v>70</v>
      </c>
      <c r="U7" s="2">
        <v>1.775203</v>
      </c>
      <c r="V7" s="2">
        <v>3.6</v>
      </c>
      <c r="W7" s="2">
        <v>2.5</v>
      </c>
      <c r="X7" s="3">
        <v>106.7</v>
      </c>
      <c r="Y7" s="3">
        <v>155.15</v>
      </c>
      <c r="Z7" s="2">
        <v>1.399521</v>
      </c>
      <c r="AA7" s="3">
        <v>1590</v>
      </c>
      <c r="AB7" s="3">
        <v>1670.2</v>
      </c>
      <c r="AC7" s="2">
        <v>71.83976</v>
      </c>
      <c r="AD7" s="2">
        <v>130.6741</v>
      </c>
      <c r="AE7" s="2">
        <v>40.36459</v>
      </c>
      <c r="AF7" s="1">
        <v>5.972828</v>
      </c>
      <c r="AG7" s="1">
        <v>1.874313</v>
      </c>
      <c r="AH7" s="2">
        <v>4.8</v>
      </c>
      <c r="AI7" s="1">
        <v>0.6963412</v>
      </c>
      <c r="AJ7" s="1">
        <v>0.33</v>
      </c>
      <c r="AK7" s="1">
        <v>2.291002</v>
      </c>
      <c r="AL7" s="1">
        <v>0.36</v>
      </c>
      <c r="AM7" s="2">
        <v>17.7</v>
      </c>
      <c r="AN7" s="2">
        <v>239</v>
      </c>
      <c r="AO7" s="2">
        <v>11.3</v>
      </c>
      <c r="AP7" s="3">
        <v>917.05</v>
      </c>
      <c r="AQ7" s="1">
        <v>17.5895</v>
      </c>
      <c r="AR7" s="1">
        <v>7.531655</v>
      </c>
      <c r="AS7" s="2">
        <v>26.47725</v>
      </c>
      <c r="AT7" s="1">
        <v>6.274276</v>
      </c>
      <c r="AU7" s="2">
        <v>39.7</v>
      </c>
    </row>
    <row r="8" spans="1:47" ht="12.75">
      <c r="A8" t="s">
        <v>37</v>
      </c>
      <c r="B8" t="s">
        <v>72</v>
      </c>
      <c r="C8" s="1">
        <v>50.55</v>
      </c>
      <c r="D8" s="1">
        <v>0.64</v>
      </c>
      <c r="E8" s="1">
        <v>17.2</v>
      </c>
      <c r="F8" s="1">
        <v>8.22</v>
      </c>
      <c r="G8" s="1">
        <v>5.31</v>
      </c>
      <c r="H8" s="1">
        <v>2.59</v>
      </c>
      <c r="I8" s="1">
        <v>0.43</v>
      </c>
      <c r="J8" s="1">
        <v>1.37</v>
      </c>
      <c r="K8" s="1">
        <v>4.46</v>
      </c>
      <c r="L8" s="1">
        <v>8.06</v>
      </c>
      <c r="M8" s="1">
        <v>6.53</v>
      </c>
      <c r="N8" s="1" t="s">
        <v>70</v>
      </c>
      <c r="O8" s="1">
        <v>1.1</v>
      </c>
      <c r="P8" s="1" t="s">
        <v>70</v>
      </c>
      <c r="Q8" s="1">
        <f t="shared" si="0"/>
        <v>98.24</v>
      </c>
      <c r="R8" s="2">
        <v>0.3051966</v>
      </c>
      <c r="S8" s="3">
        <v>125</v>
      </c>
      <c r="T8" s="2" t="s">
        <v>70</v>
      </c>
      <c r="U8" s="2">
        <v>3.057638</v>
      </c>
      <c r="V8" s="2">
        <v>5.35</v>
      </c>
      <c r="W8" s="2">
        <v>0.25</v>
      </c>
      <c r="X8" s="3">
        <v>145.85</v>
      </c>
      <c r="Y8" s="3">
        <v>163.15</v>
      </c>
      <c r="Z8" s="2">
        <v>1.009846</v>
      </c>
      <c r="AA8" s="3">
        <v>1832.95</v>
      </c>
      <c r="AB8" s="3">
        <v>663.85</v>
      </c>
      <c r="AC8" s="2">
        <v>257.4654</v>
      </c>
      <c r="AD8" s="2">
        <v>435.9409</v>
      </c>
      <c r="AE8" s="2">
        <v>129.6825</v>
      </c>
      <c r="AF8" s="1">
        <v>17.27018</v>
      </c>
      <c r="AG8" s="1">
        <v>5.597705</v>
      </c>
      <c r="AH8" s="2">
        <v>16.79875</v>
      </c>
      <c r="AI8" s="1">
        <v>2.461207</v>
      </c>
      <c r="AJ8" s="1">
        <v>1.4</v>
      </c>
      <c r="AK8" s="1">
        <v>9.659036</v>
      </c>
      <c r="AL8" s="1">
        <v>1.4</v>
      </c>
      <c r="AM8" s="2">
        <v>104.05</v>
      </c>
      <c r="AN8" s="2">
        <v>215.25</v>
      </c>
      <c r="AO8" s="2">
        <v>9.35</v>
      </c>
      <c r="AP8" s="3">
        <v>823.2</v>
      </c>
      <c r="AQ8" s="1">
        <v>15.8554</v>
      </c>
      <c r="AR8" s="1">
        <v>5.706467</v>
      </c>
      <c r="AS8" s="2">
        <v>48.34638</v>
      </c>
      <c r="AT8" s="1">
        <v>7.4341</v>
      </c>
      <c r="AU8" s="2">
        <v>34.5</v>
      </c>
    </row>
    <row r="9" spans="1:47" ht="12.75">
      <c r="A9" t="s">
        <v>38</v>
      </c>
      <c r="B9" t="s">
        <v>72</v>
      </c>
      <c r="C9" s="1">
        <v>52.61</v>
      </c>
      <c r="D9" s="1">
        <v>0.73</v>
      </c>
      <c r="E9" s="1">
        <v>9.6</v>
      </c>
      <c r="F9" s="1">
        <v>15.33</v>
      </c>
      <c r="G9" s="1">
        <v>11.57</v>
      </c>
      <c r="H9" s="1">
        <v>3.35</v>
      </c>
      <c r="I9" s="1">
        <v>0.94</v>
      </c>
      <c r="J9" s="1">
        <v>0.69</v>
      </c>
      <c r="K9" s="1">
        <v>4.56</v>
      </c>
      <c r="L9" s="1">
        <v>7.31</v>
      </c>
      <c r="M9" s="1">
        <v>4.99</v>
      </c>
      <c r="N9" s="1">
        <v>0.01</v>
      </c>
      <c r="O9" s="1">
        <v>1.29</v>
      </c>
      <c r="P9" s="1" t="s">
        <v>70</v>
      </c>
      <c r="Q9" s="1">
        <f t="shared" si="0"/>
        <v>97.64999999999999</v>
      </c>
      <c r="R9" s="2">
        <v>0.2024049</v>
      </c>
      <c r="S9" s="3">
        <v>197.55</v>
      </c>
      <c r="T9" s="2" t="s">
        <v>70</v>
      </c>
      <c r="U9" s="2">
        <v>2.535559</v>
      </c>
      <c r="V9" s="2">
        <v>4.15</v>
      </c>
      <c r="W9" s="2">
        <v>3.35</v>
      </c>
      <c r="X9" s="3">
        <v>344.9</v>
      </c>
      <c r="Y9" s="3">
        <v>148.25</v>
      </c>
      <c r="Z9" s="2">
        <v>1.531597</v>
      </c>
      <c r="AA9" s="3">
        <v>3049.95</v>
      </c>
      <c r="AB9" s="3">
        <v>400.15</v>
      </c>
      <c r="AC9" s="2">
        <v>345.1225</v>
      </c>
      <c r="AD9" s="2">
        <v>449.5382</v>
      </c>
      <c r="AE9" s="2">
        <v>100.0798</v>
      </c>
      <c r="AF9" s="1">
        <v>12.0041</v>
      </c>
      <c r="AG9" s="1">
        <v>3.814862</v>
      </c>
      <c r="AH9" s="2">
        <v>12.1</v>
      </c>
      <c r="AI9" s="1">
        <v>2.23312</v>
      </c>
      <c r="AJ9" s="1">
        <v>2.187529</v>
      </c>
      <c r="AK9" s="1">
        <v>17.94348</v>
      </c>
      <c r="AL9" s="1">
        <v>2.88</v>
      </c>
      <c r="AM9" s="2">
        <v>115</v>
      </c>
      <c r="AN9" s="2">
        <v>837.2</v>
      </c>
      <c r="AO9" s="2">
        <v>16.5</v>
      </c>
      <c r="AP9" s="3">
        <v>5721.6</v>
      </c>
      <c r="AQ9" s="1">
        <v>79.97672</v>
      </c>
      <c r="AR9" s="1">
        <v>10.67726</v>
      </c>
      <c r="AS9" s="2">
        <v>59.19334</v>
      </c>
      <c r="AT9" s="1">
        <v>15.18148</v>
      </c>
      <c r="AU9" s="2">
        <v>46.3</v>
      </c>
    </row>
    <row r="10" spans="1:47" ht="12.75">
      <c r="A10" t="s">
        <v>39</v>
      </c>
      <c r="B10" t="s">
        <v>72</v>
      </c>
      <c r="C10" s="1">
        <v>43.12</v>
      </c>
      <c r="D10" s="1">
        <v>2.65</v>
      </c>
      <c r="E10" s="1">
        <v>20.42</v>
      </c>
      <c r="F10" s="1">
        <v>7.81</v>
      </c>
      <c r="G10" s="1">
        <v>4.43</v>
      </c>
      <c r="H10" s="1">
        <v>3.01</v>
      </c>
      <c r="I10" s="1">
        <v>0.27</v>
      </c>
      <c r="J10" s="1">
        <v>1.81</v>
      </c>
      <c r="K10" s="1">
        <v>5.06</v>
      </c>
      <c r="L10" s="1">
        <v>10.73</v>
      </c>
      <c r="M10" s="1">
        <v>5.93</v>
      </c>
      <c r="N10" s="1">
        <v>0.5</v>
      </c>
      <c r="O10" s="1">
        <v>1.38</v>
      </c>
      <c r="P10" s="1" t="s">
        <v>70</v>
      </c>
      <c r="Q10" s="1">
        <f t="shared" si="0"/>
        <v>99.30999999999999</v>
      </c>
      <c r="R10" s="2">
        <v>2.333327</v>
      </c>
      <c r="S10" s="3">
        <v>187.1</v>
      </c>
      <c r="T10" s="2" t="s">
        <v>70</v>
      </c>
      <c r="U10" s="2">
        <v>6.061838</v>
      </c>
      <c r="V10" s="2">
        <v>2.95</v>
      </c>
      <c r="W10" s="2">
        <v>1.1</v>
      </c>
      <c r="X10" s="3">
        <v>161.95</v>
      </c>
      <c r="Y10" s="3">
        <v>104.75</v>
      </c>
      <c r="Z10" s="2">
        <v>1.212031</v>
      </c>
      <c r="AA10" s="3">
        <v>2195.7</v>
      </c>
      <c r="AB10" s="3">
        <v>757.05</v>
      </c>
      <c r="AC10" s="2">
        <v>139.1948</v>
      </c>
      <c r="AD10" s="2">
        <v>226.9679</v>
      </c>
      <c r="AE10" s="2">
        <v>90.93397</v>
      </c>
      <c r="AF10" s="1">
        <v>14.81914</v>
      </c>
      <c r="AG10" s="1">
        <v>4.749512</v>
      </c>
      <c r="AH10" s="2">
        <v>12.74743</v>
      </c>
      <c r="AI10" s="1">
        <v>1.863431</v>
      </c>
      <c r="AJ10" s="1">
        <v>0.6</v>
      </c>
      <c r="AK10" s="1">
        <v>3.72751</v>
      </c>
      <c r="AL10" s="1">
        <v>0.54</v>
      </c>
      <c r="AM10" s="2">
        <v>47.2</v>
      </c>
      <c r="AN10" s="2">
        <v>247.3</v>
      </c>
      <c r="AO10" s="2">
        <v>7.7</v>
      </c>
      <c r="AP10" s="3">
        <v>780.2</v>
      </c>
      <c r="AQ10" s="1">
        <v>19.15917</v>
      </c>
      <c r="AR10" s="1">
        <v>14.27343</v>
      </c>
      <c r="AS10" s="2">
        <v>9.214588</v>
      </c>
      <c r="AT10" s="1">
        <v>10.01842</v>
      </c>
      <c r="AU10" s="2">
        <v>33.75</v>
      </c>
    </row>
    <row r="11" spans="1:47" ht="12.75">
      <c r="A11" t="s">
        <v>50</v>
      </c>
      <c r="B11" t="s">
        <v>74</v>
      </c>
      <c r="C11" s="1">
        <v>50.1</v>
      </c>
      <c r="D11" s="1">
        <v>1.36</v>
      </c>
      <c r="E11" s="1">
        <v>20.97</v>
      </c>
      <c r="F11" s="1">
        <v>5.84</v>
      </c>
      <c r="G11" s="1">
        <v>3.74</v>
      </c>
      <c r="H11" s="1">
        <v>1.87</v>
      </c>
      <c r="I11" s="1">
        <v>0.27</v>
      </c>
      <c r="J11" s="1">
        <v>0.88</v>
      </c>
      <c r="K11" s="1">
        <v>3</v>
      </c>
      <c r="L11" s="1">
        <v>9.16</v>
      </c>
      <c r="M11" s="1">
        <v>8.53</v>
      </c>
      <c r="N11" s="1">
        <v>0.12</v>
      </c>
      <c r="O11" s="1">
        <v>0.3</v>
      </c>
      <c r="P11" s="1">
        <v>0.07</v>
      </c>
      <c r="Q11" s="1">
        <f t="shared" si="0"/>
        <v>100.30000000000001</v>
      </c>
      <c r="R11" s="2">
        <v>0.5035238</v>
      </c>
      <c r="S11" s="3">
        <v>138.4</v>
      </c>
      <c r="T11" s="2" t="s">
        <v>70</v>
      </c>
      <c r="U11" s="2">
        <v>2.357766</v>
      </c>
      <c r="V11" s="2">
        <v>13.6</v>
      </c>
      <c r="W11" s="2">
        <v>2.9</v>
      </c>
      <c r="X11" s="3">
        <v>149.8</v>
      </c>
      <c r="Y11" s="3">
        <v>192.2</v>
      </c>
      <c r="Z11" s="2">
        <v>0.7116347</v>
      </c>
      <c r="AA11" s="3">
        <v>3162.5</v>
      </c>
      <c r="AB11" s="3">
        <v>2787.7</v>
      </c>
      <c r="AC11" s="2">
        <v>92.34932</v>
      </c>
      <c r="AD11" s="2">
        <v>120.4298</v>
      </c>
      <c r="AE11" s="2">
        <v>35.86473</v>
      </c>
      <c r="AF11" s="1">
        <v>5.711162</v>
      </c>
      <c r="AG11" s="1">
        <v>1.982537</v>
      </c>
      <c r="AH11" s="2">
        <v>6.5</v>
      </c>
      <c r="AI11" s="1">
        <v>1.069935</v>
      </c>
      <c r="AJ11" s="1">
        <v>0.63</v>
      </c>
      <c r="AK11" s="1">
        <v>4.069181</v>
      </c>
      <c r="AL11" s="1">
        <v>0.49</v>
      </c>
      <c r="AM11" s="2">
        <v>48.85</v>
      </c>
      <c r="AN11" s="2">
        <v>271.65</v>
      </c>
      <c r="AO11" s="2">
        <v>8.95</v>
      </c>
      <c r="AP11" s="3">
        <v>1046.15</v>
      </c>
      <c r="AQ11" s="1">
        <v>17.73828</v>
      </c>
      <c r="AR11" s="1">
        <v>6.463228</v>
      </c>
      <c r="AS11" s="2">
        <v>8.800929</v>
      </c>
      <c r="AT11" s="1">
        <v>7.237129</v>
      </c>
      <c r="AU11" s="2">
        <v>33.8</v>
      </c>
    </row>
    <row r="12" ht="12.75">
      <c r="B12" s="4" t="s">
        <v>80</v>
      </c>
    </row>
    <row r="13" spans="1:47" ht="12.75">
      <c r="A13" t="s">
        <v>53</v>
      </c>
      <c r="B13" t="s">
        <v>75</v>
      </c>
      <c r="C13" s="1">
        <v>57.79</v>
      </c>
      <c r="D13" s="1">
        <v>0.43</v>
      </c>
      <c r="E13" s="1">
        <v>21.08</v>
      </c>
      <c r="F13" s="1">
        <v>4.47</v>
      </c>
      <c r="G13" s="1">
        <v>0.67</v>
      </c>
      <c r="H13" s="1">
        <v>3.38</v>
      </c>
      <c r="I13" s="1">
        <v>0.15</v>
      </c>
      <c r="J13" s="1">
        <v>0.63</v>
      </c>
      <c r="K13" s="1">
        <v>0.73</v>
      </c>
      <c r="L13" s="1">
        <v>2.94</v>
      </c>
      <c r="M13" s="1">
        <v>10.31</v>
      </c>
      <c r="N13" s="1">
        <v>0.03</v>
      </c>
      <c r="O13" s="1">
        <v>1.79</v>
      </c>
      <c r="P13" s="1" t="s">
        <v>70</v>
      </c>
      <c r="Q13" s="1">
        <f aca="true" t="shared" si="1" ref="Q13:Q18">SUM(C13:E13)+SUM(G13:N13)+O13</f>
        <v>99.93</v>
      </c>
      <c r="R13" s="2">
        <v>0.7748908</v>
      </c>
      <c r="S13" s="3">
        <v>33.25</v>
      </c>
      <c r="T13" s="2" t="s">
        <v>70</v>
      </c>
      <c r="U13" s="2">
        <v>1.362156</v>
      </c>
      <c r="V13" s="2">
        <v>3.75</v>
      </c>
      <c r="W13" s="2">
        <v>2.3</v>
      </c>
      <c r="X13" s="3">
        <v>190.1</v>
      </c>
      <c r="Y13" s="3">
        <v>153.65</v>
      </c>
      <c r="Z13" s="2">
        <v>0.9664948</v>
      </c>
      <c r="AA13" s="3">
        <v>718</v>
      </c>
      <c r="AB13" s="3">
        <v>3916.6</v>
      </c>
      <c r="AC13" s="2">
        <v>150.8917</v>
      </c>
      <c r="AD13" s="2">
        <v>278.6365</v>
      </c>
      <c r="AE13" s="2">
        <v>103.8307</v>
      </c>
      <c r="AF13" s="1">
        <v>12.34707</v>
      </c>
      <c r="AG13" s="1">
        <v>3.520929</v>
      </c>
      <c r="AH13" s="2">
        <v>9.5</v>
      </c>
      <c r="AI13" s="1">
        <v>1.327749</v>
      </c>
      <c r="AJ13" s="1">
        <v>0.42</v>
      </c>
      <c r="AK13" s="1">
        <v>2.616466</v>
      </c>
      <c r="AL13" s="1">
        <v>0.36</v>
      </c>
      <c r="AM13" s="2">
        <v>29.2</v>
      </c>
      <c r="AN13" s="2">
        <v>649.1</v>
      </c>
      <c r="AO13" s="2">
        <v>9.35</v>
      </c>
      <c r="AP13" s="3">
        <v>177.75</v>
      </c>
      <c r="AQ13" s="1">
        <v>4.694117</v>
      </c>
      <c r="AR13" s="1">
        <v>21.67102</v>
      </c>
      <c r="AS13" s="2">
        <v>42.23575</v>
      </c>
      <c r="AT13" s="1">
        <v>16.71434</v>
      </c>
      <c r="AU13" s="2">
        <v>34.2</v>
      </c>
    </row>
    <row r="14" spans="1:47" ht="12.75">
      <c r="A14" t="s">
        <v>55</v>
      </c>
      <c r="B14" t="s">
        <v>76</v>
      </c>
      <c r="C14" s="1">
        <v>34.24</v>
      </c>
      <c r="D14" s="1">
        <v>1.66</v>
      </c>
      <c r="E14" s="1">
        <v>11.47</v>
      </c>
      <c r="F14" s="1">
        <v>11.06</v>
      </c>
      <c r="G14" s="1">
        <v>4.24</v>
      </c>
      <c r="H14" s="1">
        <v>6.07</v>
      </c>
      <c r="I14" s="1">
        <v>0.37</v>
      </c>
      <c r="J14" s="1">
        <v>2.26</v>
      </c>
      <c r="K14" s="1">
        <v>16.44</v>
      </c>
      <c r="L14" s="1">
        <v>2.19</v>
      </c>
      <c r="M14" s="1">
        <v>5.42</v>
      </c>
      <c r="N14" s="1">
        <v>1.42</v>
      </c>
      <c r="O14" s="1">
        <v>12.48</v>
      </c>
      <c r="P14" s="1">
        <v>11.88</v>
      </c>
      <c r="Q14" s="1">
        <f t="shared" si="1"/>
        <v>98.26</v>
      </c>
      <c r="R14" s="2">
        <v>0.527025</v>
      </c>
      <c r="S14" s="3">
        <v>151.9</v>
      </c>
      <c r="T14" s="2" t="s">
        <v>70</v>
      </c>
      <c r="U14" s="2">
        <v>10.43748</v>
      </c>
      <c r="V14" s="2">
        <v>10.2</v>
      </c>
      <c r="W14" s="2">
        <v>3.1</v>
      </c>
      <c r="X14" s="3">
        <v>211.4</v>
      </c>
      <c r="Y14" s="3">
        <v>106.45</v>
      </c>
      <c r="Z14" s="2">
        <v>1.995314</v>
      </c>
      <c r="AA14" s="3">
        <v>8140.25</v>
      </c>
      <c r="AB14" s="3">
        <v>2884.15</v>
      </c>
      <c r="AC14" s="2">
        <v>333.4893</v>
      </c>
      <c r="AD14" s="2">
        <v>669.5589</v>
      </c>
      <c r="AE14" s="2">
        <v>265.7</v>
      </c>
      <c r="AF14" s="1">
        <v>41.01216</v>
      </c>
      <c r="AG14" s="1">
        <v>12.01861</v>
      </c>
      <c r="AH14" s="2">
        <v>32.05241</v>
      </c>
      <c r="AI14" s="1">
        <v>4.08353</v>
      </c>
      <c r="AJ14" s="1">
        <v>0.73</v>
      </c>
      <c r="AK14" s="1">
        <v>4.319571</v>
      </c>
      <c r="AL14" s="1">
        <v>0.57</v>
      </c>
      <c r="AM14" s="2">
        <v>82.45</v>
      </c>
      <c r="AN14" s="2">
        <v>245.6</v>
      </c>
      <c r="AO14" s="2">
        <v>8.2</v>
      </c>
      <c r="AP14" s="3">
        <v>257.35</v>
      </c>
      <c r="AQ14" s="1">
        <v>5.937525</v>
      </c>
      <c r="AR14" s="1">
        <v>16.57337</v>
      </c>
      <c r="AS14" s="2">
        <v>10.78491</v>
      </c>
      <c r="AT14" s="1">
        <v>9.625263</v>
      </c>
      <c r="AU14" s="2">
        <v>18.65</v>
      </c>
    </row>
    <row r="15" spans="1:47" ht="12.75">
      <c r="A15" t="s">
        <v>56</v>
      </c>
      <c r="B15" t="s">
        <v>76</v>
      </c>
      <c r="C15" s="1">
        <v>34.72</v>
      </c>
      <c r="D15" s="1">
        <v>2.64</v>
      </c>
      <c r="E15" s="1">
        <v>11.72</v>
      </c>
      <c r="F15" s="1">
        <v>11.4</v>
      </c>
      <c r="G15" s="1">
        <v>4.64</v>
      </c>
      <c r="H15" s="1">
        <v>6.02</v>
      </c>
      <c r="I15" s="1">
        <v>0.41</v>
      </c>
      <c r="J15" s="1">
        <v>2.94</v>
      </c>
      <c r="K15" s="1">
        <v>16.63</v>
      </c>
      <c r="L15" s="1">
        <v>2.43</v>
      </c>
      <c r="M15" s="1">
        <v>4.28</v>
      </c>
      <c r="N15" s="1">
        <v>2.11</v>
      </c>
      <c r="O15" s="1">
        <v>9.24</v>
      </c>
      <c r="P15" s="1">
        <v>9.71</v>
      </c>
      <c r="Q15" s="1">
        <f t="shared" si="1"/>
        <v>97.77999999999999</v>
      </c>
      <c r="R15" s="2">
        <v>4.23739</v>
      </c>
      <c r="S15" s="3">
        <v>139.2</v>
      </c>
      <c r="T15" s="2" t="s">
        <v>70</v>
      </c>
      <c r="U15" s="2">
        <v>11.54524</v>
      </c>
      <c r="V15" s="2">
        <v>5.5</v>
      </c>
      <c r="W15" s="2">
        <v>2</v>
      </c>
      <c r="X15" s="3">
        <v>201.25</v>
      </c>
      <c r="Y15" s="3">
        <v>93.95</v>
      </c>
      <c r="Z15" s="2">
        <v>2.275526</v>
      </c>
      <c r="AA15" s="3">
        <v>5305.5</v>
      </c>
      <c r="AB15" s="3">
        <v>2264.7</v>
      </c>
      <c r="AC15" s="2">
        <v>372.6847</v>
      </c>
      <c r="AD15" s="2">
        <v>840.3633</v>
      </c>
      <c r="AE15" s="2">
        <v>371.7</v>
      </c>
      <c r="AF15" s="1">
        <v>62.1004</v>
      </c>
      <c r="AG15" s="1">
        <v>17.12061</v>
      </c>
      <c r="AH15" s="2">
        <v>44.4027</v>
      </c>
      <c r="AI15" s="1">
        <v>5.284312</v>
      </c>
      <c r="AJ15" s="1">
        <v>0.9</v>
      </c>
      <c r="AK15" s="1">
        <v>5.627459</v>
      </c>
      <c r="AL15" s="1">
        <v>0.76</v>
      </c>
      <c r="AM15" s="2">
        <v>102.7</v>
      </c>
      <c r="AN15" s="2">
        <v>576.6</v>
      </c>
      <c r="AO15" s="2">
        <v>3.85</v>
      </c>
      <c r="AP15" s="3">
        <v>837.4</v>
      </c>
      <c r="AQ15" s="1">
        <v>16.23825</v>
      </c>
      <c r="AR15" s="1">
        <v>59.07138</v>
      </c>
      <c r="AS15" s="2">
        <v>14.84505</v>
      </c>
      <c r="AT15" s="1">
        <v>9.786931</v>
      </c>
      <c r="AU15" s="2">
        <v>15.9</v>
      </c>
    </row>
    <row r="16" spans="1:47" ht="12.75">
      <c r="A16" t="s">
        <v>48</v>
      </c>
      <c r="B16" t="s">
        <v>74</v>
      </c>
      <c r="C16" s="1">
        <v>51.05</v>
      </c>
      <c r="D16" s="1">
        <v>0.94</v>
      </c>
      <c r="E16" s="1">
        <v>19.11</v>
      </c>
      <c r="F16" s="1">
        <v>6.43</v>
      </c>
      <c r="G16" s="1">
        <v>5.89</v>
      </c>
      <c r="H16" s="1">
        <v>0.48</v>
      </c>
      <c r="I16" s="1">
        <v>0.38</v>
      </c>
      <c r="J16" s="1">
        <v>0.52</v>
      </c>
      <c r="K16" s="1">
        <v>3.28</v>
      </c>
      <c r="L16" s="1">
        <v>8.13</v>
      </c>
      <c r="M16" s="1">
        <v>6.43</v>
      </c>
      <c r="N16" s="1">
        <v>0.09</v>
      </c>
      <c r="O16" s="1">
        <v>2.54</v>
      </c>
      <c r="P16" s="1" t="s">
        <v>70</v>
      </c>
      <c r="Q16" s="1">
        <f t="shared" si="1"/>
        <v>98.84</v>
      </c>
      <c r="R16" s="2">
        <v>0.1994346</v>
      </c>
      <c r="S16" s="3">
        <v>196.4</v>
      </c>
      <c r="T16" s="2" t="s">
        <v>70</v>
      </c>
      <c r="U16" s="2">
        <v>1.50284</v>
      </c>
      <c r="V16" s="2">
        <v>8.4</v>
      </c>
      <c r="W16" s="2">
        <v>2.5</v>
      </c>
      <c r="X16" s="3">
        <v>238.85</v>
      </c>
      <c r="Y16" s="3">
        <v>108.6</v>
      </c>
      <c r="Z16" s="2">
        <v>1.296982</v>
      </c>
      <c r="AA16" s="3">
        <v>4395.75</v>
      </c>
      <c r="AB16" s="3">
        <v>3843.25</v>
      </c>
      <c r="AC16" s="2">
        <v>51.78548</v>
      </c>
      <c r="AD16" s="2">
        <v>43.77325</v>
      </c>
      <c r="AE16" s="2">
        <v>12.88034</v>
      </c>
      <c r="AF16" s="1">
        <v>2.19</v>
      </c>
      <c r="AG16" s="1">
        <v>0.7846897</v>
      </c>
      <c r="AH16" s="2">
        <v>3.011501</v>
      </c>
      <c r="AI16" s="1">
        <v>0.5831902</v>
      </c>
      <c r="AJ16" s="1">
        <v>0.6</v>
      </c>
      <c r="AK16" s="1">
        <v>4.708973</v>
      </c>
      <c r="AL16" s="1">
        <v>0.74</v>
      </c>
      <c r="AM16" s="2">
        <v>45.5</v>
      </c>
      <c r="AN16" s="2">
        <v>203.9</v>
      </c>
      <c r="AO16" s="2">
        <v>28.9</v>
      </c>
      <c r="AP16" s="3">
        <v>1371.35</v>
      </c>
      <c r="AQ16" s="1">
        <v>23.52954</v>
      </c>
      <c r="AR16" s="1">
        <v>1.726046</v>
      </c>
      <c r="AS16" s="2">
        <v>3.265738</v>
      </c>
      <c r="AT16" s="1">
        <v>5.579124</v>
      </c>
      <c r="AU16" s="2">
        <v>38.4</v>
      </c>
    </row>
    <row r="17" spans="1:47" ht="12.75">
      <c r="A17" t="s">
        <v>49</v>
      </c>
      <c r="B17" t="s">
        <v>74</v>
      </c>
      <c r="C17" s="1">
        <v>56.51</v>
      </c>
      <c r="D17" s="1">
        <v>0.35</v>
      </c>
      <c r="E17" s="1">
        <v>20.42</v>
      </c>
      <c r="F17" s="1">
        <v>6.35</v>
      </c>
      <c r="G17" s="1">
        <v>0.54</v>
      </c>
      <c r="H17" s="1">
        <v>5.17</v>
      </c>
      <c r="I17" s="1">
        <v>0.07</v>
      </c>
      <c r="J17" s="1">
        <v>1.93</v>
      </c>
      <c r="K17" s="1">
        <v>0.19</v>
      </c>
      <c r="L17" s="1">
        <v>2.65</v>
      </c>
      <c r="M17" s="1">
        <v>9.66</v>
      </c>
      <c r="N17" s="1">
        <v>0.05</v>
      </c>
      <c r="O17" s="1">
        <v>1.97</v>
      </c>
      <c r="P17" s="1" t="s">
        <v>70</v>
      </c>
      <c r="Q17" s="1">
        <f t="shared" si="1"/>
        <v>99.51</v>
      </c>
      <c r="R17" s="2">
        <v>1.075191</v>
      </c>
      <c r="S17" s="3">
        <v>38.25</v>
      </c>
      <c r="T17" s="2" t="s">
        <v>70</v>
      </c>
      <c r="U17" s="2">
        <v>1.487526</v>
      </c>
      <c r="V17" s="2">
        <v>4.55</v>
      </c>
      <c r="W17" s="2">
        <v>2.3</v>
      </c>
      <c r="X17" s="3">
        <v>32.45</v>
      </c>
      <c r="Y17" s="3">
        <v>197.95</v>
      </c>
      <c r="Z17" s="2">
        <v>0.9403557</v>
      </c>
      <c r="AA17" s="3">
        <v>197.2</v>
      </c>
      <c r="AB17" s="3">
        <v>2321.4</v>
      </c>
      <c r="AC17" s="2">
        <v>138.0178</v>
      </c>
      <c r="AD17" s="2">
        <v>235.4411</v>
      </c>
      <c r="AE17" s="2">
        <v>79.6</v>
      </c>
      <c r="AF17" s="1">
        <v>10.90932</v>
      </c>
      <c r="AG17" s="1">
        <v>3.071666</v>
      </c>
      <c r="AH17" s="2">
        <v>9.5</v>
      </c>
      <c r="AI17" s="1">
        <v>1.5493</v>
      </c>
      <c r="AJ17" s="1">
        <v>0.81</v>
      </c>
      <c r="AK17" s="1">
        <v>5.433201</v>
      </c>
      <c r="AL17" s="1">
        <v>0.79</v>
      </c>
      <c r="AM17" s="2">
        <v>50.85</v>
      </c>
      <c r="AN17" s="2">
        <v>822</v>
      </c>
      <c r="AO17" s="2">
        <v>5.4</v>
      </c>
      <c r="AP17" s="3">
        <v>1962.15</v>
      </c>
      <c r="AQ17" s="1">
        <v>34.25107</v>
      </c>
      <c r="AR17" s="1">
        <v>23.24449</v>
      </c>
      <c r="AS17" s="2">
        <v>66.19125</v>
      </c>
      <c r="AT17" s="1">
        <v>32.77648</v>
      </c>
      <c r="AU17" s="2">
        <v>39.4</v>
      </c>
    </row>
    <row r="18" spans="1:47" ht="12.75">
      <c r="A18" t="s">
        <v>54</v>
      </c>
      <c r="B18" t="s">
        <v>74</v>
      </c>
      <c r="C18" s="1">
        <v>58.66</v>
      </c>
      <c r="D18" s="1">
        <v>0.4</v>
      </c>
      <c r="E18" s="1">
        <v>21.08</v>
      </c>
      <c r="F18" s="1">
        <v>4.29</v>
      </c>
      <c r="G18" s="1">
        <v>0.44</v>
      </c>
      <c r="H18" s="1">
        <v>3.43</v>
      </c>
      <c r="I18" s="1">
        <v>0.1</v>
      </c>
      <c r="J18" s="1">
        <v>0.39</v>
      </c>
      <c r="K18" s="1">
        <v>0.99</v>
      </c>
      <c r="L18" s="1">
        <v>5.72</v>
      </c>
      <c r="M18" s="1">
        <v>5.45</v>
      </c>
      <c r="N18" s="1">
        <v>0.03</v>
      </c>
      <c r="O18" s="1">
        <v>1.37</v>
      </c>
      <c r="P18" s="1" t="s">
        <v>70</v>
      </c>
      <c r="Q18" s="1">
        <f t="shared" si="1"/>
        <v>98.05999999999999</v>
      </c>
      <c r="R18" s="2">
        <v>0.8152631</v>
      </c>
      <c r="S18" s="3">
        <v>65.95</v>
      </c>
      <c r="T18" s="2" t="s">
        <v>70</v>
      </c>
      <c r="U18" s="2">
        <v>0.9548685</v>
      </c>
      <c r="V18" s="2">
        <v>3.05</v>
      </c>
      <c r="W18" s="2">
        <v>20.4</v>
      </c>
      <c r="X18" s="3">
        <v>28.7</v>
      </c>
      <c r="Y18" s="3">
        <v>137.7</v>
      </c>
      <c r="Z18" s="2">
        <v>1.698019</v>
      </c>
      <c r="AA18" s="3">
        <v>719.4</v>
      </c>
      <c r="AB18" s="3">
        <v>974.35</v>
      </c>
      <c r="AC18" s="2">
        <v>140.9724</v>
      </c>
      <c r="AD18" s="2">
        <v>272.5135</v>
      </c>
      <c r="AE18" s="2">
        <v>93.7</v>
      </c>
      <c r="AF18" s="1">
        <v>14</v>
      </c>
      <c r="AG18" s="1">
        <v>4.052745</v>
      </c>
      <c r="AH18" s="2">
        <v>12.4</v>
      </c>
      <c r="AI18" s="1">
        <v>1.83454</v>
      </c>
      <c r="AJ18" s="1">
        <v>0.8397426</v>
      </c>
      <c r="AK18" s="1">
        <v>5.91164</v>
      </c>
      <c r="AL18" s="1">
        <v>0.92</v>
      </c>
      <c r="AM18" s="2">
        <v>68.2</v>
      </c>
      <c r="AN18" s="2">
        <v>1032.25</v>
      </c>
      <c r="AO18" s="2">
        <v>17</v>
      </c>
      <c r="AP18" s="3">
        <v>4441.05</v>
      </c>
      <c r="AQ18" s="1">
        <v>55.34503</v>
      </c>
      <c r="AR18" s="1">
        <v>30.96826</v>
      </c>
      <c r="AS18" s="2">
        <v>76.61211</v>
      </c>
      <c r="AT18" s="1">
        <v>59.14669</v>
      </c>
      <c r="AU18" s="2">
        <v>49.55</v>
      </c>
    </row>
    <row r="19" ht="12.75">
      <c r="B19" s="4" t="s">
        <v>81</v>
      </c>
    </row>
    <row r="20" spans="1:47" ht="12.75">
      <c r="A20" t="s">
        <v>51</v>
      </c>
      <c r="B20" t="s">
        <v>74</v>
      </c>
      <c r="C20" s="1">
        <v>46.35</v>
      </c>
      <c r="D20" s="1">
        <v>2.55</v>
      </c>
      <c r="E20" s="1">
        <v>18.12</v>
      </c>
      <c r="F20" s="1">
        <v>8.38</v>
      </c>
      <c r="G20" s="1">
        <v>5.18</v>
      </c>
      <c r="H20" s="1">
        <v>2.85</v>
      </c>
      <c r="I20" s="1">
        <v>0.31</v>
      </c>
      <c r="J20" s="1">
        <v>1.95</v>
      </c>
      <c r="K20" s="1">
        <v>6.23</v>
      </c>
      <c r="L20" s="1">
        <v>7.63</v>
      </c>
      <c r="M20" s="1">
        <v>6.86</v>
      </c>
      <c r="N20" s="1">
        <v>0.56</v>
      </c>
      <c r="O20" s="1">
        <v>0.62</v>
      </c>
      <c r="P20" s="1" t="s">
        <v>70</v>
      </c>
      <c r="Q20" s="1">
        <f aca="true" t="shared" si="2" ref="Q20:Q28">SUM(C20:E20)+SUM(G20:N20)+O20</f>
        <v>99.21</v>
      </c>
      <c r="R20" s="2">
        <v>3.094448</v>
      </c>
      <c r="S20" s="3">
        <v>229.35</v>
      </c>
      <c r="T20" s="2" t="s">
        <v>70</v>
      </c>
      <c r="U20" s="2">
        <v>7.983617</v>
      </c>
      <c r="V20" s="2">
        <v>13.05</v>
      </c>
      <c r="W20" s="2">
        <v>2.4</v>
      </c>
      <c r="X20" s="3">
        <v>178.75</v>
      </c>
      <c r="Y20" s="3">
        <v>184.05</v>
      </c>
      <c r="Z20" s="2">
        <v>1.401796</v>
      </c>
      <c r="AA20" s="3">
        <v>2393.65</v>
      </c>
      <c r="AB20" s="3">
        <v>2348.75</v>
      </c>
      <c r="AC20" s="2">
        <v>144.4547</v>
      </c>
      <c r="AD20" s="2">
        <v>229.3546</v>
      </c>
      <c r="AE20" s="2">
        <v>86.00797</v>
      </c>
      <c r="AF20" s="1">
        <v>15.55954</v>
      </c>
      <c r="AG20" s="1">
        <v>5.254477</v>
      </c>
      <c r="AH20" s="2">
        <v>15.7747</v>
      </c>
      <c r="AI20" s="1">
        <v>2.243717</v>
      </c>
      <c r="AJ20" s="1">
        <v>0.8290465</v>
      </c>
      <c r="AK20" s="1">
        <v>4.862704</v>
      </c>
      <c r="AL20" s="1">
        <v>0.59</v>
      </c>
      <c r="AM20" s="2">
        <v>63</v>
      </c>
      <c r="AN20" s="2">
        <v>314.85</v>
      </c>
      <c r="AO20" s="2">
        <v>1.25</v>
      </c>
      <c r="AP20" s="3">
        <v>941.0501</v>
      </c>
      <c r="AQ20" s="1">
        <v>19.83151</v>
      </c>
      <c r="AR20" s="1">
        <v>14.14566</v>
      </c>
      <c r="AS20" s="2">
        <v>14.33427</v>
      </c>
      <c r="AT20" s="1">
        <v>6.006221</v>
      </c>
      <c r="AU20" s="2">
        <v>30.7</v>
      </c>
    </row>
    <row r="21" spans="1:47" ht="12.75">
      <c r="A21" t="s">
        <v>40</v>
      </c>
      <c r="B21" t="s">
        <v>73</v>
      </c>
      <c r="C21" s="1">
        <v>48.65</v>
      </c>
      <c r="D21" s="1">
        <v>0.96</v>
      </c>
      <c r="E21" s="1">
        <v>24.15</v>
      </c>
      <c r="F21" s="1">
        <v>3.58</v>
      </c>
      <c r="G21" s="1">
        <v>2.62</v>
      </c>
      <c r="H21" s="1">
        <v>0.85</v>
      </c>
      <c r="I21" s="1">
        <v>0.14</v>
      </c>
      <c r="J21" s="1">
        <v>0.72</v>
      </c>
      <c r="K21" s="1">
        <v>1.61</v>
      </c>
      <c r="L21" s="1">
        <v>7.97</v>
      </c>
      <c r="M21" s="1">
        <v>9.79</v>
      </c>
      <c r="N21" s="1">
        <v>0.08</v>
      </c>
      <c r="O21" s="1">
        <v>0.98</v>
      </c>
      <c r="P21" s="1" t="s">
        <v>70</v>
      </c>
      <c r="Q21" s="1">
        <f t="shared" si="2"/>
        <v>98.52</v>
      </c>
      <c r="R21" s="2">
        <v>0.3006524</v>
      </c>
      <c r="S21" s="3">
        <v>65.5</v>
      </c>
      <c r="T21" s="2" t="s">
        <v>70</v>
      </c>
      <c r="U21" s="2">
        <v>2.121442</v>
      </c>
      <c r="V21" s="2">
        <v>15.1</v>
      </c>
      <c r="W21" s="2">
        <v>2</v>
      </c>
      <c r="X21" s="3">
        <v>104.4</v>
      </c>
      <c r="Y21" s="3">
        <v>326.5</v>
      </c>
      <c r="Z21" s="2">
        <v>3.805209</v>
      </c>
      <c r="AA21" s="3">
        <v>1340.85</v>
      </c>
      <c r="AB21" s="3">
        <v>1622.85</v>
      </c>
      <c r="AC21" s="2">
        <v>36.42749</v>
      </c>
      <c r="AD21" s="2">
        <v>60.2985</v>
      </c>
      <c r="AE21" s="2">
        <v>22.4</v>
      </c>
      <c r="AF21" s="1">
        <v>3.719202</v>
      </c>
      <c r="AG21" s="1">
        <v>1.257217</v>
      </c>
      <c r="AH21" s="2">
        <v>3.7</v>
      </c>
      <c r="AI21" s="1">
        <v>0.6015844</v>
      </c>
      <c r="AJ21" s="1">
        <v>0.42</v>
      </c>
      <c r="AK21" s="1">
        <v>3.094417</v>
      </c>
      <c r="AL21" s="1">
        <v>0.44</v>
      </c>
      <c r="AM21" s="2">
        <v>22.15</v>
      </c>
      <c r="AN21" s="2">
        <v>87.7</v>
      </c>
      <c r="AO21" s="2">
        <v>4.7</v>
      </c>
      <c r="AP21" s="3">
        <v>467.35</v>
      </c>
      <c r="AQ21" s="1">
        <v>9.092982</v>
      </c>
      <c r="AR21" s="1">
        <v>2.525371</v>
      </c>
      <c r="AS21" s="2">
        <v>7.386057</v>
      </c>
      <c r="AT21" s="1">
        <v>4.634589</v>
      </c>
      <c r="AU21" s="2">
        <v>32.15</v>
      </c>
    </row>
    <row r="22" spans="1:47" ht="12.75">
      <c r="A22" t="s">
        <v>41</v>
      </c>
      <c r="B22" t="s">
        <v>73</v>
      </c>
      <c r="C22" s="1">
        <v>43.69</v>
      </c>
      <c r="D22" s="1">
        <v>2.67</v>
      </c>
      <c r="E22" s="1">
        <v>18.28</v>
      </c>
      <c r="F22" s="1">
        <v>9.03</v>
      </c>
      <c r="G22" s="1">
        <v>6.46</v>
      </c>
      <c r="H22" s="1">
        <v>2.29</v>
      </c>
      <c r="I22" s="1">
        <v>0.32</v>
      </c>
      <c r="J22" s="1">
        <v>2.05</v>
      </c>
      <c r="K22" s="1">
        <v>7.59</v>
      </c>
      <c r="L22" s="1">
        <v>8.11</v>
      </c>
      <c r="M22" s="1">
        <v>6.32</v>
      </c>
      <c r="N22" s="1">
        <v>0.66</v>
      </c>
      <c r="O22" s="1">
        <v>0.97</v>
      </c>
      <c r="P22" s="1" t="s">
        <v>70</v>
      </c>
      <c r="Q22" s="1">
        <f t="shared" si="2"/>
        <v>99.41</v>
      </c>
      <c r="R22" s="2">
        <v>4.617332</v>
      </c>
      <c r="S22" s="3">
        <v>189.4</v>
      </c>
      <c r="T22" s="2" t="s">
        <v>70</v>
      </c>
      <c r="U22" s="2">
        <v>12.1422</v>
      </c>
      <c r="V22" s="2">
        <v>4.7</v>
      </c>
      <c r="W22" s="2">
        <v>2.25</v>
      </c>
      <c r="X22" s="3">
        <v>190.75</v>
      </c>
      <c r="Y22" s="3">
        <v>232.5</v>
      </c>
      <c r="Z22" s="2">
        <v>3.906854</v>
      </c>
      <c r="AA22" s="3">
        <v>2171.1</v>
      </c>
      <c r="AB22" s="3">
        <v>967.8</v>
      </c>
      <c r="AC22" s="2">
        <v>131.5059</v>
      </c>
      <c r="AD22" s="2">
        <v>228.7984</v>
      </c>
      <c r="AE22" s="2">
        <v>89.4</v>
      </c>
      <c r="AF22" s="1">
        <v>16.22589</v>
      </c>
      <c r="AG22" s="1">
        <v>5.051126</v>
      </c>
      <c r="AH22" s="2">
        <v>14.0102</v>
      </c>
      <c r="AI22" s="1">
        <v>1.929096</v>
      </c>
      <c r="AJ22" s="1">
        <v>0.6058298</v>
      </c>
      <c r="AK22" s="1">
        <v>3.891658</v>
      </c>
      <c r="AL22" s="1">
        <v>0.51</v>
      </c>
      <c r="AM22" s="2">
        <v>52.55001</v>
      </c>
      <c r="AN22" s="2">
        <v>230.95</v>
      </c>
      <c r="AO22" s="2">
        <v>8.2</v>
      </c>
      <c r="AP22" s="3">
        <v>869.65</v>
      </c>
      <c r="AQ22" s="1">
        <v>19.51472</v>
      </c>
      <c r="AR22" s="1">
        <v>10.25946</v>
      </c>
      <c r="AS22" s="2">
        <v>11.56839</v>
      </c>
      <c r="AT22" s="1">
        <v>4.953434</v>
      </c>
      <c r="AU22" s="2">
        <v>30.35</v>
      </c>
    </row>
    <row r="23" spans="1:47" ht="12.75">
      <c r="A23" t="s">
        <v>52</v>
      </c>
      <c r="B23" t="s">
        <v>74</v>
      </c>
      <c r="C23" s="1">
        <v>43.42</v>
      </c>
      <c r="D23" s="1">
        <v>1.14</v>
      </c>
      <c r="E23" s="1">
        <v>16.49</v>
      </c>
      <c r="F23" s="1">
        <v>7.89</v>
      </c>
      <c r="G23" s="1">
        <v>5.85</v>
      </c>
      <c r="H23" s="1">
        <v>1.82</v>
      </c>
      <c r="I23" s="1">
        <v>0.53</v>
      </c>
      <c r="J23" s="1">
        <v>0.84</v>
      </c>
      <c r="K23" s="1">
        <v>6.82</v>
      </c>
      <c r="L23" s="1">
        <v>10.18</v>
      </c>
      <c r="M23" s="1">
        <v>4.87</v>
      </c>
      <c r="N23" s="1">
        <v>0.2</v>
      </c>
      <c r="O23" s="1">
        <v>6.52</v>
      </c>
      <c r="P23" s="1">
        <v>5.87</v>
      </c>
      <c r="Q23" s="1">
        <f t="shared" si="2"/>
        <v>98.67999999999999</v>
      </c>
      <c r="R23" s="2">
        <v>0.4857554</v>
      </c>
      <c r="S23" s="3">
        <v>295.5</v>
      </c>
      <c r="T23" s="2" t="s">
        <v>70</v>
      </c>
      <c r="U23" s="2">
        <v>4.190217</v>
      </c>
      <c r="V23" s="2">
        <v>6.55</v>
      </c>
      <c r="W23" s="2">
        <v>4.3</v>
      </c>
      <c r="X23" s="3">
        <v>146</v>
      </c>
      <c r="Y23" s="3">
        <v>139.05</v>
      </c>
      <c r="Z23" s="2">
        <v>4.633279</v>
      </c>
      <c r="AA23" s="3">
        <v>6093.85</v>
      </c>
      <c r="AB23" s="3">
        <v>2322.75</v>
      </c>
      <c r="AC23" s="2">
        <v>171.8254</v>
      </c>
      <c r="AD23" s="2">
        <v>248.1802</v>
      </c>
      <c r="AE23" s="2">
        <v>83.68095</v>
      </c>
      <c r="AF23" s="1">
        <v>13.01987</v>
      </c>
      <c r="AG23" s="1">
        <v>4.545171</v>
      </c>
      <c r="AH23" s="2">
        <v>15.29886</v>
      </c>
      <c r="AI23" s="1">
        <v>2.488205</v>
      </c>
      <c r="AJ23" s="1">
        <v>1.48</v>
      </c>
      <c r="AK23" s="1">
        <v>10.31044</v>
      </c>
      <c r="AL23" s="1">
        <v>1.32</v>
      </c>
      <c r="AM23" s="2">
        <v>128.95</v>
      </c>
      <c r="AN23" s="2">
        <v>158</v>
      </c>
      <c r="AO23" s="2">
        <v>43.05001</v>
      </c>
      <c r="AP23" s="3">
        <v>1180.35</v>
      </c>
      <c r="AQ23" s="1">
        <v>20.76852</v>
      </c>
      <c r="AR23" s="1">
        <v>1.784677</v>
      </c>
      <c r="AS23" s="2">
        <v>21.72686</v>
      </c>
      <c r="AT23" s="1">
        <v>10.33688</v>
      </c>
      <c r="AU23" s="2">
        <v>35.1</v>
      </c>
    </row>
    <row r="24" spans="1:47" ht="12.75">
      <c r="A24" t="s">
        <v>42</v>
      </c>
      <c r="B24" t="s">
        <v>72</v>
      </c>
      <c r="C24" s="1">
        <v>47.03</v>
      </c>
      <c r="D24" s="1">
        <v>1.97</v>
      </c>
      <c r="E24" s="1">
        <v>23</v>
      </c>
      <c r="F24" s="1">
        <v>5.09</v>
      </c>
      <c r="G24" s="1">
        <v>2.7</v>
      </c>
      <c r="H24" s="1">
        <v>2.13</v>
      </c>
      <c r="I24" s="1">
        <v>0.2</v>
      </c>
      <c r="J24" s="1">
        <v>1.13</v>
      </c>
      <c r="K24" s="1">
        <v>2.73</v>
      </c>
      <c r="L24" s="1">
        <v>8.42</v>
      </c>
      <c r="M24" s="1">
        <v>8.87</v>
      </c>
      <c r="N24" s="1">
        <v>0.18</v>
      </c>
      <c r="O24" s="1">
        <v>0.68</v>
      </c>
      <c r="P24" s="1" t="s">
        <v>70</v>
      </c>
      <c r="Q24" s="1">
        <f t="shared" si="2"/>
        <v>99.04</v>
      </c>
      <c r="R24" s="2">
        <v>1.541299</v>
      </c>
      <c r="S24" s="3">
        <v>113.3</v>
      </c>
      <c r="T24" s="2" t="s">
        <v>70</v>
      </c>
      <c r="U24" s="2">
        <v>3.909013</v>
      </c>
      <c r="V24" s="2">
        <v>20.2</v>
      </c>
      <c r="W24" s="2">
        <v>1.9</v>
      </c>
      <c r="X24" s="3">
        <v>134.85</v>
      </c>
      <c r="Y24" s="3">
        <v>274.8</v>
      </c>
      <c r="Z24" s="2">
        <v>3.271855</v>
      </c>
      <c r="AA24" s="3">
        <v>1361.25</v>
      </c>
      <c r="AB24" s="3">
        <v>1046.45</v>
      </c>
      <c r="AC24" s="2">
        <v>54.78249</v>
      </c>
      <c r="AD24" s="2">
        <v>97.15336</v>
      </c>
      <c r="AE24" s="2">
        <v>38.22658</v>
      </c>
      <c r="AF24" s="1">
        <v>6.718994</v>
      </c>
      <c r="AG24" s="1">
        <v>2.076728</v>
      </c>
      <c r="AH24" s="2">
        <v>6.461815</v>
      </c>
      <c r="AI24" s="1">
        <v>0.9184327</v>
      </c>
      <c r="AJ24" s="1">
        <v>0.33</v>
      </c>
      <c r="AK24" s="1">
        <v>2.077462</v>
      </c>
      <c r="AL24" s="1">
        <v>0.3</v>
      </c>
      <c r="AM24" s="2">
        <v>27.55</v>
      </c>
      <c r="AN24" s="2">
        <v>218.2</v>
      </c>
      <c r="AO24" s="2">
        <v>1.75</v>
      </c>
      <c r="AP24" s="3">
        <v>562.7</v>
      </c>
      <c r="AQ24" s="1">
        <v>13.23177</v>
      </c>
      <c r="AR24" s="1">
        <v>6.883437</v>
      </c>
      <c r="AS24" s="2">
        <v>7.683091</v>
      </c>
      <c r="AT24" s="1">
        <v>2.978393</v>
      </c>
      <c r="AU24" s="2">
        <v>32.05</v>
      </c>
    </row>
    <row r="25" spans="1:47" ht="12.75">
      <c r="A25" t="s">
        <v>43</v>
      </c>
      <c r="B25" t="s">
        <v>73</v>
      </c>
      <c r="C25" s="1">
        <v>46.88</v>
      </c>
      <c r="D25" s="1">
        <v>2.07</v>
      </c>
      <c r="E25" s="1">
        <v>21.88</v>
      </c>
      <c r="F25" s="1">
        <v>5.73</v>
      </c>
      <c r="G25" s="1">
        <v>3.22</v>
      </c>
      <c r="H25" s="1">
        <v>2.23</v>
      </c>
      <c r="I25" s="1">
        <v>0.19</v>
      </c>
      <c r="J25" s="1">
        <v>1.34</v>
      </c>
      <c r="K25" s="1">
        <v>4.13</v>
      </c>
      <c r="L25" s="1">
        <v>8.25</v>
      </c>
      <c r="M25" s="1">
        <v>7.95</v>
      </c>
      <c r="N25" s="1">
        <v>0.19</v>
      </c>
      <c r="O25" s="1">
        <v>0.46</v>
      </c>
      <c r="P25" s="1" t="s">
        <v>70</v>
      </c>
      <c r="Q25" s="1">
        <f t="shared" si="2"/>
        <v>98.78999999999999</v>
      </c>
      <c r="R25" s="2">
        <v>1.23312</v>
      </c>
      <c r="S25" s="3">
        <v>138.35</v>
      </c>
      <c r="T25" s="2" t="s">
        <v>70</v>
      </c>
      <c r="U25" s="2">
        <v>4.121102</v>
      </c>
      <c r="V25" s="2">
        <v>12.65</v>
      </c>
      <c r="W25" s="2">
        <v>4.75</v>
      </c>
      <c r="X25" s="3">
        <v>77.8</v>
      </c>
      <c r="Y25" s="3">
        <v>277.25</v>
      </c>
      <c r="Z25" s="2">
        <v>2.762489</v>
      </c>
      <c r="AA25" s="3">
        <v>1615.85</v>
      </c>
      <c r="AB25" s="3">
        <v>3386.65</v>
      </c>
      <c r="AC25" s="2">
        <v>84.08764</v>
      </c>
      <c r="AD25" s="2">
        <v>153.6122</v>
      </c>
      <c r="AE25" s="2">
        <v>56.9</v>
      </c>
      <c r="AF25" s="1">
        <v>9.393531</v>
      </c>
      <c r="AG25" s="1">
        <v>2.958598</v>
      </c>
      <c r="AH25" s="2">
        <v>7.8</v>
      </c>
      <c r="AI25" s="1">
        <v>1.093156</v>
      </c>
      <c r="AJ25" s="1">
        <v>0.33</v>
      </c>
      <c r="AK25" s="1">
        <v>2.038558</v>
      </c>
      <c r="AL25" s="1">
        <v>0.28</v>
      </c>
      <c r="AM25" s="2">
        <v>27.55</v>
      </c>
      <c r="AN25" s="2">
        <v>241.65</v>
      </c>
      <c r="AO25" s="2">
        <v>0.25</v>
      </c>
      <c r="AP25" s="3">
        <v>458.55</v>
      </c>
      <c r="AQ25" s="1">
        <v>12.0761</v>
      </c>
      <c r="AR25" s="1">
        <v>9.242588</v>
      </c>
      <c r="AS25" s="2">
        <v>2.366855</v>
      </c>
      <c r="AT25" s="1">
        <v>1.017856</v>
      </c>
      <c r="AU25" s="2">
        <v>30</v>
      </c>
    </row>
    <row r="26" spans="1:47" ht="12.75">
      <c r="A26" t="s">
        <v>44</v>
      </c>
      <c r="B26" t="s">
        <v>72</v>
      </c>
      <c r="C26" s="1">
        <v>50.29</v>
      </c>
      <c r="D26" s="1">
        <v>1.23</v>
      </c>
      <c r="E26" s="1">
        <v>22.19</v>
      </c>
      <c r="F26" s="1">
        <v>4.89</v>
      </c>
      <c r="G26" s="1">
        <v>2.98</v>
      </c>
      <c r="H26" s="1">
        <v>1.7</v>
      </c>
      <c r="I26" s="1">
        <v>0.17</v>
      </c>
      <c r="J26" s="1">
        <v>0.85</v>
      </c>
      <c r="K26" s="1">
        <v>2.03</v>
      </c>
      <c r="L26" s="1">
        <v>7.13</v>
      </c>
      <c r="M26" s="1">
        <v>9.93</v>
      </c>
      <c r="N26" s="1">
        <v>0.08</v>
      </c>
      <c r="O26" s="1">
        <v>1.06</v>
      </c>
      <c r="P26" s="1" t="s">
        <v>70</v>
      </c>
      <c r="Q26" s="1">
        <f t="shared" si="2"/>
        <v>99.63999999999999</v>
      </c>
      <c r="R26" s="2">
        <v>1.923023</v>
      </c>
      <c r="S26" s="3">
        <v>101.65</v>
      </c>
      <c r="T26" s="2" t="s">
        <v>70</v>
      </c>
      <c r="U26" s="2">
        <v>3.944623</v>
      </c>
      <c r="V26" s="2">
        <v>15.95</v>
      </c>
      <c r="W26" s="2">
        <v>4.85</v>
      </c>
      <c r="X26" s="3">
        <v>105.8</v>
      </c>
      <c r="Y26" s="3">
        <v>412.6</v>
      </c>
      <c r="Z26" s="2">
        <v>5.530563</v>
      </c>
      <c r="AA26" s="3">
        <v>1677.2</v>
      </c>
      <c r="AB26" s="3">
        <v>3432.2</v>
      </c>
      <c r="AC26" s="2">
        <v>55.49191</v>
      </c>
      <c r="AD26" s="2">
        <v>90.62728</v>
      </c>
      <c r="AE26" s="2">
        <v>30.4</v>
      </c>
      <c r="AF26" s="1">
        <v>5.485732</v>
      </c>
      <c r="AG26" s="1">
        <v>1.749766</v>
      </c>
      <c r="AH26" s="2">
        <v>5.351541</v>
      </c>
      <c r="AI26" s="1">
        <v>0.8021916</v>
      </c>
      <c r="AJ26" s="1">
        <v>0.36</v>
      </c>
      <c r="AK26" s="1">
        <v>2.435991</v>
      </c>
      <c r="AL26" s="1">
        <v>0.36</v>
      </c>
      <c r="AM26" s="2">
        <v>25.65</v>
      </c>
      <c r="AN26" s="2">
        <v>178.2</v>
      </c>
      <c r="AO26" s="2">
        <v>5.35</v>
      </c>
      <c r="AP26" s="3">
        <v>1054.8</v>
      </c>
      <c r="AQ26" s="1">
        <v>18.82711</v>
      </c>
      <c r="AR26" s="1">
        <v>4.804459</v>
      </c>
      <c r="AS26" s="2">
        <v>6.640971</v>
      </c>
      <c r="AT26" s="1">
        <v>5.430559</v>
      </c>
      <c r="AU26" s="2">
        <v>33.9</v>
      </c>
    </row>
    <row r="27" spans="1:47" ht="12.75">
      <c r="A27" t="s">
        <v>45</v>
      </c>
      <c r="B27" t="s">
        <v>74</v>
      </c>
      <c r="C27" s="1">
        <v>48.44</v>
      </c>
      <c r="D27" s="1">
        <v>1.83</v>
      </c>
      <c r="E27" s="1">
        <v>21.29</v>
      </c>
      <c r="F27" s="1">
        <v>5.69</v>
      </c>
      <c r="G27" s="1">
        <v>3.05</v>
      </c>
      <c r="H27" s="1">
        <v>2.35</v>
      </c>
      <c r="I27" s="1">
        <v>0.18</v>
      </c>
      <c r="J27" s="1">
        <v>1.09</v>
      </c>
      <c r="K27" s="1">
        <v>3.86</v>
      </c>
      <c r="L27" s="1">
        <v>7.59</v>
      </c>
      <c r="M27" s="1">
        <v>8.24</v>
      </c>
      <c r="N27" s="1">
        <v>0.19</v>
      </c>
      <c r="O27" s="1">
        <v>0.62</v>
      </c>
      <c r="P27" s="1" t="s">
        <v>70</v>
      </c>
      <c r="Q27" s="1">
        <f t="shared" si="2"/>
        <v>98.73</v>
      </c>
      <c r="R27" s="2">
        <v>0.8889997</v>
      </c>
      <c r="S27" s="3">
        <v>142.1</v>
      </c>
      <c r="T27" s="2" t="s">
        <v>70</v>
      </c>
      <c r="U27" s="2">
        <v>3.848345</v>
      </c>
      <c r="V27" s="2">
        <v>2.8</v>
      </c>
      <c r="W27" s="2">
        <v>3.4</v>
      </c>
      <c r="X27" s="3">
        <v>68.9</v>
      </c>
      <c r="Y27" s="3">
        <v>175.5</v>
      </c>
      <c r="Z27" s="2">
        <v>1.307037</v>
      </c>
      <c r="AA27" s="3">
        <v>2041.75</v>
      </c>
      <c r="AB27" s="3">
        <v>3720.75</v>
      </c>
      <c r="AC27" s="2">
        <v>44.02115</v>
      </c>
      <c r="AD27" s="2">
        <v>72.22141</v>
      </c>
      <c r="AE27" s="2">
        <v>25.18466</v>
      </c>
      <c r="AF27" s="1">
        <v>5.056882</v>
      </c>
      <c r="AG27" s="1">
        <v>1.738348</v>
      </c>
      <c r="AH27" s="2">
        <v>5.267547</v>
      </c>
      <c r="AI27" s="1">
        <v>0.811675</v>
      </c>
      <c r="AJ27" s="1">
        <v>0.27</v>
      </c>
      <c r="AK27" s="1">
        <v>1.739218</v>
      </c>
      <c r="AL27" s="1">
        <v>0.27</v>
      </c>
      <c r="AM27" s="2">
        <v>22.75</v>
      </c>
      <c r="AN27" s="2">
        <v>160.85</v>
      </c>
      <c r="AO27" s="2">
        <v>2.2</v>
      </c>
      <c r="AP27" s="3">
        <v>471.8</v>
      </c>
      <c r="AQ27" s="1">
        <v>12.4292</v>
      </c>
      <c r="AR27" s="1">
        <v>5.987633</v>
      </c>
      <c r="AS27" s="2">
        <v>1.626116</v>
      </c>
      <c r="AT27" s="1">
        <v>0.6698278</v>
      </c>
      <c r="AU27" s="2">
        <v>28.7</v>
      </c>
    </row>
    <row r="28" spans="1:47" ht="12.75">
      <c r="A28" t="s">
        <v>57</v>
      </c>
      <c r="B28" t="s">
        <v>75</v>
      </c>
      <c r="C28" s="1">
        <v>40.59</v>
      </c>
      <c r="D28" s="1">
        <v>1.19</v>
      </c>
      <c r="E28" s="1">
        <v>14.46</v>
      </c>
      <c r="F28" s="1">
        <v>7.38</v>
      </c>
      <c r="G28" s="1">
        <v>0.89</v>
      </c>
      <c r="H28" s="1">
        <v>5.78</v>
      </c>
      <c r="I28" s="1">
        <v>0.38</v>
      </c>
      <c r="J28" s="1">
        <v>1.66</v>
      </c>
      <c r="K28" s="1">
        <v>13.18</v>
      </c>
      <c r="L28" s="1">
        <v>2.25</v>
      </c>
      <c r="M28" s="1">
        <v>5.93</v>
      </c>
      <c r="N28" s="1">
        <v>1.12</v>
      </c>
      <c r="O28" s="1">
        <v>10.8</v>
      </c>
      <c r="P28" s="1">
        <v>9.57</v>
      </c>
      <c r="Q28" s="1">
        <f t="shared" si="2"/>
        <v>98.23</v>
      </c>
      <c r="R28" s="2">
        <v>1.526329</v>
      </c>
      <c r="S28" s="3">
        <v>90.5</v>
      </c>
      <c r="T28" s="2" t="s">
        <v>70</v>
      </c>
      <c r="U28" s="2">
        <v>5.181845</v>
      </c>
      <c r="V28" s="2">
        <v>4.2</v>
      </c>
      <c r="W28" s="2">
        <v>0.5</v>
      </c>
      <c r="X28" s="3">
        <v>172.8</v>
      </c>
      <c r="Y28" s="3">
        <v>90.9</v>
      </c>
      <c r="Z28" s="2">
        <v>0.4612305</v>
      </c>
      <c r="AA28" s="3">
        <v>3175.9</v>
      </c>
      <c r="AB28" s="3">
        <v>1730.1</v>
      </c>
      <c r="AC28" s="2">
        <v>315.7413</v>
      </c>
      <c r="AD28" s="2">
        <v>650.6704</v>
      </c>
      <c r="AE28" s="2">
        <v>282.7</v>
      </c>
      <c r="AF28" s="1">
        <v>42.96645</v>
      </c>
      <c r="AG28" s="1">
        <v>12.2183</v>
      </c>
      <c r="AH28" s="2">
        <v>32.91109</v>
      </c>
      <c r="AI28" s="1">
        <v>4.269631</v>
      </c>
      <c r="AJ28" s="1">
        <v>1</v>
      </c>
      <c r="AK28" s="1">
        <v>5.675867</v>
      </c>
      <c r="AL28" s="1">
        <v>0.8</v>
      </c>
      <c r="AM28" s="2">
        <v>85.5</v>
      </c>
      <c r="AN28" s="2">
        <v>555.9</v>
      </c>
      <c r="AO28" s="2">
        <v>7.45</v>
      </c>
      <c r="AP28" s="3">
        <v>1620.35</v>
      </c>
      <c r="AQ28" s="1">
        <v>23.52637</v>
      </c>
      <c r="AR28" s="1">
        <v>37.56422</v>
      </c>
      <c r="AS28" s="2">
        <v>26.10359</v>
      </c>
      <c r="AT28" s="1">
        <v>24.54556</v>
      </c>
      <c r="AU28" s="2">
        <v>22.7</v>
      </c>
    </row>
    <row r="30" spans="1:47" ht="12.75">
      <c r="A30" t="s">
        <v>82</v>
      </c>
      <c r="C30" s="1">
        <v>32.9</v>
      </c>
      <c r="D30" s="1">
        <v>35.5</v>
      </c>
      <c r="E30" s="1">
        <v>1.62</v>
      </c>
      <c r="F30" s="1" t="s">
        <v>70</v>
      </c>
      <c r="G30" s="1" t="s">
        <v>70</v>
      </c>
      <c r="H30" s="1">
        <v>3.66</v>
      </c>
      <c r="I30" s="1">
        <v>0.12</v>
      </c>
      <c r="J30" s="1" t="s">
        <v>70</v>
      </c>
      <c r="K30" s="1">
        <v>28</v>
      </c>
      <c r="L30" s="1">
        <v>0.54</v>
      </c>
      <c r="M30" s="1" t="s">
        <v>70</v>
      </c>
      <c r="N30" s="1" t="s">
        <v>70</v>
      </c>
      <c r="O30" s="1" t="s">
        <v>70</v>
      </c>
      <c r="P30" s="1" t="s">
        <v>70</v>
      </c>
      <c r="Q30" s="1">
        <v>102.34</v>
      </c>
      <c r="R30" s="2">
        <v>2.2</v>
      </c>
      <c r="T30" s="2">
        <v>19</v>
      </c>
      <c r="U30" s="2">
        <v>3.9</v>
      </c>
      <c r="V30" s="2" t="s">
        <v>70</v>
      </c>
      <c r="W30" s="2" t="s">
        <v>70</v>
      </c>
      <c r="X30" s="3">
        <v>291</v>
      </c>
      <c r="Y30" s="3" t="s">
        <v>83</v>
      </c>
      <c r="Z30" s="2" t="s">
        <v>70</v>
      </c>
      <c r="AA30" s="3">
        <v>3700</v>
      </c>
      <c r="AB30" s="3" t="s">
        <v>70</v>
      </c>
      <c r="AC30" s="2">
        <v>659</v>
      </c>
      <c r="AD30" s="2">
        <v>1413</v>
      </c>
      <c r="AE30" s="2">
        <v>711</v>
      </c>
      <c r="AF30" s="1">
        <v>116</v>
      </c>
      <c r="AG30" s="1">
        <v>38</v>
      </c>
      <c r="AH30" s="2" t="s">
        <v>70</v>
      </c>
      <c r="AI30" s="1">
        <v>16.4</v>
      </c>
      <c r="AJ30" s="1">
        <v>2.7</v>
      </c>
      <c r="AK30" s="1">
        <v>15.4</v>
      </c>
      <c r="AL30" s="1">
        <v>1.4</v>
      </c>
      <c r="AM30" s="2">
        <v>410</v>
      </c>
      <c r="AN30" s="2">
        <v>3300</v>
      </c>
      <c r="AO30" s="2" t="s">
        <v>70</v>
      </c>
      <c r="AP30" s="3">
        <v>4430</v>
      </c>
      <c r="AQ30" s="1">
        <v>14.4</v>
      </c>
      <c r="AR30" s="1">
        <v>164</v>
      </c>
      <c r="AS30" s="2">
        <v>16.9</v>
      </c>
      <c r="AT30" s="1">
        <v>5.4</v>
      </c>
      <c r="AU30" s="2" t="s">
        <v>70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cp:lastPrinted>2004-08-03T21:31:00Z</cp:lastPrinted>
  <dcterms:created xsi:type="dcterms:W3CDTF">2003-12-16T22:43:02Z</dcterms:created>
  <dcterms:modified xsi:type="dcterms:W3CDTF">2004-09-14T17:02:51Z</dcterms:modified>
  <cp:category/>
  <cp:version/>
  <cp:contentType/>
  <cp:contentStatus/>
</cp:coreProperties>
</file>