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Eastern Monteregian Hills" sheetId="1" r:id="rId1"/>
  </sheets>
  <definedNames/>
  <calcPr fullCalcOnLoad="1"/>
</workbook>
</file>

<file path=xl/sharedStrings.xml><?xml version="1.0" encoding="utf-8"?>
<sst xmlns="http://schemas.openxmlformats.org/spreadsheetml/2006/main" count="249" uniqueCount="117">
  <si>
    <t>Sample</t>
  </si>
  <si>
    <t>SiO2</t>
  </si>
  <si>
    <t>TiO2</t>
  </si>
  <si>
    <t>Al2O3</t>
  </si>
  <si>
    <t>Fe2O3</t>
  </si>
  <si>
    <t>FeO</t>
  </si>
  <si>
    <t>MnO</t>
  </si>
  <si>
    <t>MgO</t>
  </si>
  <si>
    <t>CaO</t>
  </si>
  <si>
    <t>Na2O</t>
  </si>
  <si>
    <t>K2O</t>
  </si>
  <si>
    <t>P2O5</t>
  </si>
  <si>
    <t>Sc</t>
  </si>
  <si>
    <t>Co</t>
  </si>
  <si>
    <t>Rb</t>
  </si>
  <si>
    <t>Sr</t>
  </si>
  <si>
    <t>Ba</t>
  </si>
  <si>
    <t>La</t>
  </si>
  <si>
    <t>Ce</t>
  </si>
  <si>
    <t>Nd</t>
  </si>
  <si>
    <t>Sm</t>
  </si>
  <si>
    <t>Eu</t>
  </si>
  <si>
    <t>Tb</t>
  </si>
  <si>
    <t>Yb</t>
  </si>
  <si>
    <t>Lu</t>
  </si>
  <si>
    <t>Zr</t>
  </si>
  <si>
    <t>Hf</t>
  </si>
  <si>
    <t>Ta</t>
  </si>
  <si>
    <t>Th</t>
  </si>
  <si>
    <t>8V13</t>
  </si>
  <si>
    <t>8V30</t>
  </si>
  <si>
    <t>15V8</t>
  </si>
  <si>
    <t>BR6</t>
  </si>
  <si>
    <t>BR7</t>
  </si>
  <si>
    <t>BR8</t>
  </si>
  <si>
    <t>BR9</t>
  </si>
  <si>
    <t>BR10</t>
  </si>
  <si>
    <t>BR11</t>
  </si>
  <si>
    <t>BR12</t>
  </si>
  <si>
    <t>BR14</t>
  </si>
  <si>
    <t>16P1</t>
  </si>
  <si>
    <t>44V9</t>
  </si>
  <si>
    <t>BR13</t>
  </si>
  <si>
    <t>BR15</t>
  </si>
  <si>
    <t>BR17</t>
  </si>
  <si>
    <t>BR19</t>
  </si>
  <si>
    <t>BR28</t>
  </si>
  <si>
    <t>BR29</t>
  </si>
  <si>
    <t>3F1</t>
  </si>
  <si>
    <t>BR16</t>
  </si>
  <si>
    <t>BR23</t>
  </si>
  <si>
    <t>BR26</t>
  </si>
  <si>
    <t>24V25</t>
  </si>
  <si>
    <t>36P27</t>
  </si>
  <si>
    <t>BR20</t>
  </si>
  <si>
    <t>BR5</t>
  </si>
  <si>
    <t>6V3</t>
  </si>
  <si>
    <t>SH7</t>
  </si>
  <si>
    <t>SH12</t>
  </si>
  <si>
    <t>SH13</t>
  </si>
  <si>
    <t>SH14</t>
  </si>
  <si>
    <t>SH25</t>
  </si>
  <si>
    <t>SH29</t>
  </si>
  <si>
    <t>SH30</t>
  </si>
  <si>
    <t>SH15</t>
  </si>
  <si>
    <t>SH1</t>
  </si>
  <si>
    <t>SH2</t>
  </si>
  <si>
    <t>SH4</t>
  </si>
  <si>
    <t>SH5</t>
  </si>
  <si>
    <t>SH6</t>
  </si>
  <si>
    <t>SH22</t>
  </si>
  <si>
    <t>SH23</t>
  </si>
  <si>
    <t>SH16</t>
  </si>
  <si>
    <t>SH27</t>
  </si>
  <si>
    <t>SH28</t>
  </si>
  <si>
    <t>SH32</t>
  </si>
  <si>
    <t>MG2</t>
  </si>
  <si>
    <t>MG6</t>
  </si>
  <si>
    <t>MG10</t>
  </si>
  <si>
    <t>MG12</t>
  </si>
  <si>
    <t>MG16</t>
  </si>
  <si>
    <t>MG19</t>
  </si>
  <si>
    <t>MG20</t>
  </si>
  <si>
    <t>MG1</t>
  </si>
  <si>
    <t>MG7</t>
  </si>
  <si>
    <t>MG8</t>
  </si>
  <si>
    <t>MG9</t>
  </si>
  <si>
    <t>MG21</t>
  </si>
  <si>
    <t>MG4</t>
  </si>
  <si>
    <t>MG5</t>
  </si>
  <si>
    <t>MG13</t>
  </si>
  <si>
    <t>MG14</t>
  </si>
  <si>
    <t>MG15</t>
  </si>
  <si>
    <t>MG22</t>
  </si>
  <si>
    <t>MG23</t>
  </si>
  <si>
    <t>MG25</t>
  </si>
  <si>
    <t>Lithology</t>
  </si>
  <si>
    <t>Total</t>
  </si>
  <si>
    <t>na</t>
  </si>
  <si>
    <t>na = not analyzed</t>
  </si>
  <si>
    <t>BR21</t>
  </si>
  <si>
    <t>Gabbro</t>
  </si>
  <si>
    <t>Diorite</t>
  </si>
  <si>
    <t>Neph diorite</t>
  </si>
  <si>
    <t>Pulaskite</t>
  </si>
  <si>
    <t>Nordmarkite</t>
  </si>
  <si>
    <t>Microsyenite</t>
  </si>
  <si>
    <t>Foyaite</t>
  </si>
  <si>
    <t>Tinguaite</t>
  </si>
  <si>
    <t>Laurdalite</t>
  </si>
  <si>
    <t>37P12</t>
  </si>
  <si>
    <t>Granite</t>
  </si>
  <si>
    <t>Mont Brome</t>
  </si>
  <si>
    <t>Mont Shefford</t>
  </si>
  <si>
    <t>Mont Megantic</t>
  </si>
  <si>
    <t>Note: Major element analyses 8V13, 8V30, 15V8, 16P1, 44V9, 3F1, 24V25, 36P27, 37P12, and 6V3 are from Valiquette, G. and Pouliot, G., 1977. Geology of Mounts Brome and Shefford. Quebec Ministere des Richesses Naturelles, Rept. ES-28, Quebec City, Quebec, 70 p.</t>
  </si>
  <si>
    <r>
      <t>(</t>
    </r>
    <r>
      <rPr>
        <vertAlign val="superscript"/>
        <sz val="10"/>
        <rFont val="Arial"/>
        <family val="2"/>
      </rPr>
      <t>87</t>
    </r>
    <r>
      <rPr>
        <sz val="10"/>
        <rFont val="Arial"/>
        <family val="0"/>
      </rPr>
      <t>Sr/</t>
    </r>
    <r>
      <rPr>
        <vertAlign val="superscript"/>
        <sz val="10"/>
        <rFont val="Arial"/>
        <family val="2"/>
      </rPr>
      <t>86</t>
    </r>
    <r>
      <rPr>
        <sz val="10"/>
        <rFont val="Arial"/>
        <family val="0"/>
      </rPr>
      <t>Sr)</t>
    </r>
    <r>
      <rPr>
        <vertAlign val="subscript"/>
        <sz val="10"/>
        <rFont val="Arial"/>
        <family val="2"/>
      </rPr>
      <t>meas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</si>
</sst>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s>
  <fonts count="3">
    <font>
      <sz val="10"/>
      <name val="Arial"/>
      <family val="0"/>
    </font>
    <font>
      <vertAlign val="superscript"/>
      <sz val="10"/>
      <name val="Arial"/>
      <family val="2"/>
    </font>
    <font>
      <vertAlign val="subscript"/>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164" fontId="0" fillId="0" borderId="0" xfId="0" applyNumberFormat="1" applyAlignment="1">
      <alignment horizontal="right"/>
    </xf>
    <xf numFmtId="1" fontId="0" fillId="0" borderId="0" xfId="0" applyNumberFormat="1" applyAlignment="1">
      <alignment horizontal="right"/>
    </xf>
    <xf numFmtId="0" fontId="1" fillId="0" borderId="0" xfId="0" applyFont="1" applyAlignment="1">
      <alignment horizontal="right"/>
    </xf>
    <xf numFmtId="165" fontId="0" fillId="0" borderId="0" xfId="0" applyNumberFormat="1" applyAlignment="1">
      <alignment/>
    </xf>
    <xf numFmtId="0"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7"/>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12.7109375" style="0" customWidth="1"/>
    <col min="3" max="32" width="8.7109375" style="0" customWidth="1"/>
    <col min="33" max="33" width="12.7109375" style="0" customWidth="1"/>
  </cols>
  <sheetData>
    <row r="1" spans="1:33" ht="15.75">
      <c r="A1" t="s">
        <v>0</v>
      </c>
      <c r="B1" t="s">
        <v>96</v>
      </c>
      <c r="C1" s="1" t="s">
        <v>1</v>
      </c>
      <c r="D1" s="1" t="s">
        <v>2</v>
      </c>
      <c r="E1" s="1" t="s">
        <v>3</v>
      </c>
      <c r="F1" s="1" t="s">
        <v>4</v>
      </c>
      <c r="G1" s="1" t="s">
        <v>5</v>
      </c>
      <c r="H1" s="1" t="s">
        <v>6</v>
      </c>
      <c r="I1" s="1" t="s">
        <v>7</v>
      </c>
      <c r="J1" s="1" t="s">
        <v>8</v>
      </c>
      <c r="K1" s="1" t="s">
        <v>9</v>
      </c>
      <c r="L1" s="1" t="s">
        <v>10</v>
      </c>
      <c r="M1" s="1" t="s">
        <v>11</v>
      </c>
      <c r="N1" s="1" t="s">
        <v>97</v>
      </c>
      <c r="O1" s="1" t="s">
        <v>12</v>
      </c>
      <c r="P1" s="1" t="s">
        <v>13</v>
      </c>
      <c r="Q1" s="1" t="s">
        <v>14</v>
      </c>
      <c r="R1" s="1" t="s">
        <v>15</v>
      </c>
      <c r="S1" s="1" t="s">
        <v>16</v>
      </c>
      <c r="T1" s="1" t="s">
        <v>17</v>
      </c>
      <c r="U1" s="1" t="s">
        <v>18</v>
      </c>
      <c r="V1" s="1" t="s">
        <v>19</v>
      </c>
      <c r="W1" s="1" t="s">
        <v>20</v>
      </c>
      <c r="X1" s="1" t="s">
        <v>21</v>
      </c>
      <c r="Y1" s="1" t="s">
        <v>22</v>
      </c>
      <c r="Z1" s="1" t="s">
        <v>23</v>
      </c>
      <c r="AA1" s="1" t="s">
        <v>24</v>
      </c>
      <c r="AB1" s="1" t="s">
        <v>25</v>
      </c>
      <c r="AC1" s="1" t="s">
        <v>26</v>
      </c>
      <c r="AD1" s="1" t="s">
        <v>27</v>
      </c>
      <c r="AE1" s="1" t="s">
        <v>28</v>
      </c>
      <c r="AG1" s="7" t="s">
        <v>116</v>
      </c>
    </row>
    <row r="2" spans="1:33" ht="14.25">
      <c r="A2"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G2" s="5"/>
    </row>
    <row r="3" spans="1:33" ht="12.75">
      <c r="A3" t="s">
        <v>29</v>
      </c>
      <c r="B3" t="s">
        <v>101</v>
      </c>
      <c r="C3" s="2">
        <v>42.62</v>
      </c>
      <c r="D3" s="2">
        <v>4.07</v>
      </c>
      <c r="E3" s="2">
        <v>16.15</v>
      </c>
      <c r="F3" s="2">
        <v>3.72</v>
      </c>
      <c r="G3" s="2">
        <v>7.57</v>
      </c>
      <c r="H3" s="2">
        <v>0.15</v>
      </c>
      <c r="I3" s="2">
        <v>5.27</v>
      </c>
      <c r="J3" s="2">
        <v>14.26</v>
      </c>
      <c r="K3" s="2">
        <v>3.02</v>
      </c>
      <c r="L3" s="2">
        <v>0.34</v>
      </c>
      <c r="M3" s="2">
        <v>1.99</v>
      </c>
      <c r="N3" s="2">
        <f>SUM(C3:M3)</f>
        <v>99.16</v>
      </c>
      <c r="O3" s="3">
        <v>20</v>
      </c>
      <c r="P3" s="3">
        <v>19</v>
      </c>
      <c r="Q3" s="3">
        <v>7.4</v>
      </c>
      <c r="R3" s="3">
        <v>3230</v>
      </c>
      <c r="S3" s="4">
        <v>960</v>
      </c>
      <c r="T3" s="3">
        <v>32</v>
      </c>
      <c r="U3" s="3">
        <v>76</v>
      </c>
      <c r="V3" s="3">
        <v>39</v>
      </c>
      <c r="W3" s="3">
        <v>10.9</v>
      </c>
      <c r="X3" s="3">
        <v>4.3</v>
      </c>
      <c r="Y3" s="3">
        <v>0.8</v>
      </c>
      <c r="Z3" s="3">
        <v>1.1</v>
      </c>
      <c r="AA3" s="2">
        <v>0.17</v>
      </c>
      <c r="AB3" s="4">
        <v>280</v>
      </c>
      <c r="AC3" s="3">
        <v>1.3</v>
      </c>
      <c r="AD3" s="3">
        <v>1.8</v>
      </c>
      <c r="AE3" s="3">
        <v>0.5</v>
      </c>
      <c r="AG3" s="6"/>
    </row>
    <row r="4" spans="1:33" ht="12.75">
      <c r="A4" t="s">
        <v>30</v>
      </c>
      <c r="B4" t="s">
        <v>101</v>
      </c>
      <c r="C4" s="2">
        <v>49.03</v>
      </c>
      <c r="D4" s="2">
        <v>2.64</v>
      </c>
      <c r="E4" s="2">
        <v>20.48</v>
      </c>
      <c r="F4" s="2">
        <v>2.49</v>
      </c>
      <c r="G4" s="2">
        <v>5.47</v>
      </c>
      <c r="H4" s="2">
        <v>0.22</v>
      </c>
      <c r="I4" s="2">
        <v>2.24</v>
      </c>
      <c r="J4" s="2">
        <v>7.45</v>
      </c>
      <c r="K4" s="2">
        <v>5.04</v>
      </c>
      <c r="L4" s="2">
        <v>2.05</v>
      </c>
      <c r="M4" s="2">
        <v>0.93</v>
      </c>
      <c r="N4" s="2">
        <f aca="true" t="shared" si="0" ref="N4:N70">SUM(C4:M4)</f>
        <v>98.04</v>
      </c>
      <c r="O4" s="3">
        <v>2.7</v>
      </c>
      <c r="P4" s="3">
        <v>18</v>
      </c>
      <c r="Q4" s="3">
        <v>52</v>
      </c>
      <c r="R4" s="3">
        <v>1610</v>
      </c>
      <c r="S4" s="4">
        <v>660</v>
      </c>
      <c r="T4" s="3">
        <v>69</v>
      </c>
      <c r="U4" s="3">
        <v>167</v>
      </c>
      <c r="V4" s="3">
        <v>78</v>
      </c>
      <c r="W4" s="3">
        <v>15</v>
      </c>
      <c r="X4" s="3">
        <v>5</v>
      </c>
      <c r="Y4" s="3">
        <v>1.8</v>
      </c>
      <c r="Z4" s="3">
        <v>2.8</v>
      </c>
      <c r="AA4" s="2">
        <v>0.42</v>
      </c>
      <c r="AB4" s="4">
        <v>510</v>
      </c>
      <c r="AC4" s="3">
        <v>14</v>
      </c>
      <c r="AD4" s="3">
        <v>11.7</v>
      </c>
      <c r="AE4" s="3">
        <v>10.2</v>
      </c>
      <c r="AG4" s="6"/>
    </row>
    <row r="5" spans="1:33" ht="12.75">
      <c r="A5" t="s">
        <v>31</v>
      </c>
      <c r="B5" t="s">
        <v>101</v>
      </c>
      <c r="C5" s="2">
        <v>38.77</v>
      </c>
      <c r="D5" s="2">
        <v>5.87</v>
      </c>
      <c r="E5" s="2">
        <v>12.03</v>
      </c>
      <c r="F5" s="2">
        <v>6.74</v>
      </c>
      <c r="G5" s="2">
        <v>9.87</v>
      </c>
      <c r="H5" s="2">
        <v>0.17</v>
      </c>
      <c r="I5" s="2">
        <v>7.07</v>
      </c>
      <c r="J5" s="2">
        <v>15.1</v>
      </c>
      <c r="K5" s="2">
        <v>1.18</v>
      </c>
      <c r="L5" s="2">
        <v>0.09</v>
      </c>
      <c r="M5" s="2">
        <v>2.5</v>
      </c>
      <c r="N5" s="2">
        <f t="shared" si="0"/>
        <v>99.39000000000001</v>
      </c>
      <c r="O5" s="3">
        <v>33</v>
      </c>
      <c r="P5" s="3">
        <v>57</v>
      </c>
      <c r="Q5" s="3">
        <v>0.9</v>
      </c>
      <c r="R5" s="3">
        <v>1450</v>
      </c>
      <c r="S5" s="4">
        <v>330</v>
      </c>
      <c r="T5" s="3">
        <v>24</v>
      </c>
      <c r="U5" s="3">
        <v>59</v>
      </c>
      <c r="V5" s="3">
        <v>40</v>
      </c>
      <c r="W5" s="3">
        <v>11.5</v>
      </c>
      <c r="X5" s="3">
        <v>4.2</v>
      </c>
      <c r="Y5" s="3">
        <v>0.8</v>
      </c>
      <c r="Z5" s="3">
        <v>1.1</v>
      </c>
      <c r="AA5" s="2">
        <v>0.17</v>
      </c>
      <c r="AB5" s="4">
        <v>290</v>
      </c>
      <c r="AC5" s="3">
        <v>1.1</v>
      </c>
      <c r="AD5" s="3">
        <v>1.2</v>
      </c>
      <c r="AE5" s="3">
        <v>0.4</v>
      </c>
      <c r="AG5" s="6"/>
    </row>
    <row r="6" spans="1:33" ht="12.75">
      <c r="A6" t="s">
        <v>32</v>
      </c>
      <c r="B6" t="s">
        <v>101</v>
      </c>
      <c r="C6" s="2">
        <v>37.54</v>
      </c>
      <c r="D6" s="2">
        <v>5.76</v>
      </c>
      <c r="E6" s="2">
        <v>13.16</v>
      </c>
      <c r="F6" s="2">
        <v>6.68</v>
      </c>
      <c r="G6" s="2">
        <v>11.4</v>
      </c>
      <c r="H6" s="2">
        <v>0.18</v>
      </c>
      <c r="I6" s="2">
        <v>7.3</v>
      </c>
      <c r="J6" s="2">
        <v>13.68</v>
      </c>
      <c r="K6" s="2">
        <v>1.85</v>
      </c>
      <c r="L6" s="2">
        <v>0.18</v>
      </c>
      <c r="M6" s="2" t="s">
        <v>98</v>
      </c>
      <c r="N6" s="2">
        <f t="shared" si="0"/>
        <v>97.72999999999999</v>
      </c>
      <c r="O6" s="3">
        <v>31</v>
      </c>
      <c r="P6" s="3">
        <v>46</v>
      </c>
      <c r="Q6" s="3">
        <v>3</v>
      </c>
      <c r="R6" s="3">
        <v>2020</v>
      </c>
      <c r="S6" s="4">
        <v>330</v>
      </c>
      <c r="T6" s="3">
        <v>30</v>
      </c>
      <c r="U6" s="3">
        <v>70</v>
      </c>
      <c r="V6" s="3">
        <v>45</v>
      </c>
      <c r="W6" s="3">
        <v>12.7</v>
      </c>
      <c r="X6" s="3">
        <v>5.4</v>
      </c>
      <c r="Y6" s="3">
        <v>1.4</v>
      </c>
      <c r="Z6" s="3">
        <v>1.3</v>
      </c>
      <c r="AA6" s="2">
        <v>0.21</v>
      </c>
      <c r="AB6" s="4">
        <v>320</v>
      </c>
      <c r="AC6" s="3">
        <v>1.3</v>
      </c>
      <c r="AD6" s="3">
        <v>2</v>
      </c>
      <c r="AE6" s="3">
        <v>0.7</v>
      </c>
      <c r="AG6" s="6">
        <v>0.70422</v>
      </c>
    </row>
    <row r="7" spans="1:33" ht="12.75">
      <c r="A7" t="s">
        <v>33</v>
      </c>
      <c r="B7" t="s">
        <v>101</v>
      </c>
      <c r="C7" s="2">
        <v>47.09</v>
      </c>
      <c r="D7" s="2">
        <v>1.19</v>
      </c>
      <c r="E7" s="2">
        <v>25.13</v>
      </c>
      <c r="F7" s="2">
        <v>0.87</v>
      </c>
      <c r="G7" s="2">
        <v>3.8</v>
      </c>
      <c r="H7" s="2">
        <v>0.07</v>
      </c>
      <c r="I7" s="2">
        <v>2.09</v>
      </c>
      <c r="J7" s="2">
        <v>12.95</v>
      </c>
      <c r="K7" s="2">
        <v>3.5</v>
      </c>
      <c r="L7" s="2">
        <v>0.55</v>
      </c>
      <c r="M7" s="2" t="s">
        <v>98</v>
      </c>
      <c r="N7" s="2">
        <f t="shared" si="0"/>
        <v>97.24</v>
      </c>
      <c r="O7" s="3">
        <v>7.4</v>
      </c>
      <c r="P7" s="3">
        <v>6.7</v>
      </c>
      <c r="Q7" s="3">
        <v>8.8</v>
      </c>
      <c r="R7" s="3">
        <v>3200</v>
      </c>
      <c r="S7" s="4">
        <v>580</v>
      </c>
      <c r="T7" s="3">
        <v>29</v>
      </c>
      <c r="U7" s="3">
        <v>80</v>
      </c>
      <c r="V7" s="3">
        <v>52</v>
      </c>
      <c r="W7" s="3">
        <v>10.9</v>
      </c>
      <c r="X7" s="3">
        <v>2.2</v>
      </c>
      <c r="Y7" s="3">
        <v>1.7</v>
      </c>
      <c r="Z7" s="3">
        <v>1.1</v>
      </c>
      <c r="AA7" s="2">
        <v>0.17</v>
      </c>
      <c r="AB7" s="4">
        <v>250</v>
      </c>
      <c r="AC7" s="3">
        <v>1.6</v>
      </c>
      <c r="AD7" s="3">
        <v>1.8</v>
      </c>
      <c r="AE7" s="3">
        <v>1.2</v>
      </c>
      <c r="AG7" s="6">
        <v>0.704</v>
      </c>
    </row>
    <row r="8" spans="1:33" ht="12.75">
      <c r="A8" t="s">
        <v>34</v>
      </c>
      <c r="B8" t="s">
        <v>101</v>
      </c>
      <c r="C8" s="2">
        <v>41.61</v>
      </c>
      <c r="D8" s="2">
        <v>4.01</v>
      </c>
      <c r="E8" s="2">
        <v>19.47</v>
      </c>
      <c r="F8" s="2">
        <v>3.59</v>
      </c>
      <c r="G8" s="2">
        <v>8.19</v>
      </c>
      <c r="H8" s="2">
        <v>0.14</v>
      </c>
      <c r="I8" s="2">
        <v>5.42</v>
      </c>
      <c r="J8" s="2">
        <v>12.18</v>
      </c>
      <c r="K8" s="2">
        <v>2.64</v>
      </c>
      <c r="L8" s="2">
        <v>0.28</v>
      </c>
      <c r="M8" s="2" t="s">
        <v>98</v>
      </c>
      <c r="N8" s="2">
        <f t="shared" si="0"/>
        <v>97.53000000000002</v>
      </c>
      <c r="O8" s="3">
        <v>14.9</v>
      </c>
      <c r="P8" s="3">
        <v>20</v>
      </c>
      <c r="Q8" s="3">
        <v>3.7</v>
      </c>
      <c r="R8" s="3">
        <v>3090</v>
      </c>
      <c r="S8" s="4">
        <v>530</v>
      </c>
      <c r="T8" s="3">
        <v>30</v>
      </c>
      <c r="U8" s="3">
        <v>78</v>
      </c>
      <c r="V8" s="3">
        <v>44</v>
      </c>
      <c r="W8" s="3">
        <v>11.3</v>
      </c>
      <c r="X8" s="3">
        <v>4.9</v>
      </c>
      <c r="Y8" s="3">
        <v>1.5</v>
      </c>
      <c r="Z8" s="3">
        <v>1</v>
      </c>
      <c r="AA8" s="2">
        <v>0.16</v>
      </c>
      <c r="AB8" s="4">
        <v>350</v>
      </c>
      <c r="AC8" s="3">
        <v>1</v>
      </c>
      <c r="AD8" s="3">
        <v>1.8</v>
      </c>
      <c r="AE8" s="3">
        <v>0.4</v>
      </c>
      <c r="AG8" s="6">
        <v>0.70402</v>
      </c>
    </row>
    <row r="9" spans="1:33" ht="12.75">
      <c r="A9" t="s">
        <v>35</v>
      </c>
      <c r="B9" t="s">
        <v>101</v>
      </c>
      <c r="C9" s="2">
        <v>41.92</v>
      </c>
      <c r="D9" s="2">
        <v>2.76</v>
      </c>
      <c r="E9" s="2">
        <v>22.93</v>
      </c>
      <c r="F9" s="2">
        <v>2.66</v>
      </c>
      <c r="G9" s="2">
        <v>5.99</v>
      </c>
      <c r="H9" s="2">
        <v>0.09</v>
      </c>
      <c r="I9" s="2">
        <v>3.79</v>
      </c>
      <c r="J9" s="2">
        <v>14.76</v>
      </c>
      <c r="K9" s="2">
        <v>2.09</v>
      </c>
      <c r="L9" s="2">
        <v>0.24</v>
      </c>
      <c r="M9" s="2" t="s">
        <v>98</v>
      </c>
      <c r="N9" s="2">
        <f t="shared" si="0"/>
        <v>97.23</v>
      </c>
      <c r="O9" s="3">
        <v>11.8</v>
      </c>
      <c r="P9" s="3">
        <v>15.7</v>
      </c>
      <c r="Q9" s="3">
        <v>3.3</v>
      </c>
      <c r="R9" s="3">
        <v>2610</v>
      </c>
      <c r="S9" s="4">
        <v>380</v>
      </c>
      <c r="T9" s="3">
        <v>23</v>
      </c>
      <c r="U9" s="3">
        <v>54</v>
      </c>
      <c r="V9" s="3">
        <v>0</v>
      </c>
      <c r="W9" s="3">
        <v>7.3</v>
      </c>
      <c r="X9" s="3">
        <v>3.4</v>
      </c>
      <c r="Y9" s="3">
        <v>1</v>
      </c>
      <c r="Z9" s="3">
        <v>0.7</v>
      </c>
      <c r="AA9" s="2">
        <v>0.11</v>
      </c>
      <c r="AB9" s="4">
        <v>270</v>
      </c>
      <c r="AC9" s="3">
        <v>0.9</v>
      </c>
      <c r="AD9" s="3">
        <v>1.1</v>
      </c>
      <c r="AE9" s="3">
        <v>0.5</v>
      </c>
      <c r="AG9" s="6">
        <v>0.70392</v>
      </c>
    </row>
    <row r="10" spans="1:33" ht="12.75">
      <c r="A10" t="s">
        <v>36</v>
      </c>
      <c r="B10" t="s">
        <v>101</v>
      </c>
      <c r="C10" s="2">
        <v>41.63</v>
      </c>
      <c r="D10" s="2">
        <v>1.78</v>
      </c>
      <c r="E10" s="2">
        <v>27.23</v>
      </c>
      <c r="F10" s="2">
        <v>3.3</v>
      </c>
      <c r="G10" s="2">
        <v>5.82</v>
      </c>
      <c r="H10" s="2">
        <v>0.07</v>
      </c>
      <c r="I10" s="2">
        <v>2.62</v>
      </c>
      <c r="J10" s="2">
        <v>13.46</v>
      </c>
      <c r="K10" s="2">
        <v>1.62</v>
      </c>
      <c r="L10" s="2">
        <v>0.14</v>
      </c>
      <c r="M10" s="2" t="s">
        <v>98</v>
      </c>
      <c r="N10" s="2">
        <f t="shared" si="0"/>
        <v>97.67</v>
      </c>
      <c r="O10" s="3">
        <v>2.8</v>
      </c>
      <c r="P10" s="3">
        <v>31</v>
      </c>
      <c r="Q10" s="3">
        <v>2.1</v>
      </c>
      <c r="R10" s="3">
        <v>2400</v>
      </c>
      <c r="S10" s="4">
        <v>220</v>
      </c>
      <c r="T10" s="3">
        <v>7.9</v>
      </c>
      <c r="U10" s="3">
        <v>13</v>
      </c>
      <c r="V10" s="3">
        <v>0</v>
      </c>
      <c r="W10" s="3">
        <v>1.3</v>
      </c>
      <c r="X10" s="3">
        <v>1.2</v>
      </c>
      <c r="Y10" s="3">
        <v>0.2</v>
      </c>
      <c r="Z10" s="3">
        <v>0.2</v>
      </c>
      <c r="AA10" s="2">
        <v>0.03</v>
      </c>
      <c r="AB10" s="4">
        <v>110</v>
      </c>
      <c r="AC10" s="3">
        <v>0.4</v>
      </c>
      <c r="AD10" s="3">
        <v>0.5</v>
      </c>
      <c r="AE10" s="3">
        <v>0.3</v>
      </c>
      <c r="AG10" s="6">
        <v>0.70383</v>
      </c>
    </row>
    <row r="11" spans="1:33" ht="12.75">
      <c r="A11" t="s">
        <v>37</v>
      </c>
      <c r="B11" t="s">
        <v>101</v>
      </c>
      <c r="C11" s="2">
        <v>49.19</v>
      </c>
      <c r="D11" s="2">
        <v>2.51</v>
      </c>
      <c r="E11" s="2">
        <v>18.53</v>
      </c>
      <c r="F11" s="2">
        <v>2.27</v>
      </c>
      <c r="G11" s="2">
        <v>7.14</v>
      </c>
      <c r="H11" s="2">
        <v>0.15</v>
      </c>
      <c r="I11" s="2">
        <v>3.58</v>
      </c>
      <c r="J11" s="2">
        <v>6.26</v>
      </c>
      <c r="K11" s="2">
        <v>5.27</v>
      </c>
      <c r="L11" s="2">
        <v>1.78</v>
      </c>
      <c r="M11" s="2" t="s">
        <v>98</v>
      </c>
      <c r="N11" s="2">
        <f t="shared" si="0"/>
        <v>96.67999999999999</v>
      </c>
      <c r="O11" s="3">
        <v>7.2</v>
      </c>
      <c r="P11" s="3">
        <v>4.7</v>
      </c>
      <c r="Q11" s="3">
        <v>38</v>
      </c>
      <c r="R11" s="3">
        <v>3240</v>
      </c>
      <c r="S11" s="4">
        <v>8670</v>
      </c>
      <c r="T11" s="3">
        <v>46</v>
      </c>
      <c r="U11" s="3">
        <v>105</v>
      </c>
      <c r="V11" s="3">
        <v>48</v>
      </c>
      <c r="W11" s="3">
        <v>10.1</v>
      </c>
      <c r="X11" s="3">
        <v>4.4</v>
      </c>
      <c r="Y11" s="3">
        <v>1.1</v>
      </c>
      <c r="Z11" s="3">
        <v>1.4</v>
      </c>
      <c r="AA11" s="2">
        <v>0.2</v>
      </c>
      <c r="AB11" s="4">
        <v>150</v>
      </c>
      <c r="AC11" s="3">
        <v>2.9</v>
      </c>
      <c r="AD11" s="3">
        <v>2.5</v>
      </c>
      <c r="AE11" s="3">
        <v>2.9</v>
      </c>
      <c r="AG11" s="6">
        <v>0.70392</v>
      </c>
    </row>
    <row r="12" spans="1:33" ht="12.75">
      <c r="A12" t="s">
        <v>38</v>
      </c>
      <c r="B12" t="s">
        <v>101</v>
      </c>
      <c r="C12" s="2">
        <v>37.83</v>
      </c>
      <c r="D12" s="2">
        <v>5.81</v>
      </c>
      <c r="E12" s="2">
        <v>16.34</v>
      </c>
      <c r="F12" s="2">
        <v>5.92</v>
      </c>
      <c r="G12" s="2">
        <v>9.93</v>
      </c>
      <c r="H12" s="2">
        <v>0.15</v>
      </c>
      <c r="I12" s="2">
        <v>5.57</v>
      </c>
      <c r="J12" s="2">
        <v>13.27</v>
      </c>
      <c r="K12" s="2">
        <v>2.49</v>
      </c>
      <c r="L12" s="2">
        <v>0.28</v>
      </c>
      <c r="M12" s="2" t="s">
        <v>98</v>
      </c>
      <c r="N12" s="2">
        <f t="shared" si="0"/>
        <v>97.59</v>
      </c>
      <c r="O12" s="3">
        <v>14.6</v>
      </c>
      <c r="P12" s="3">
        <v>28</v>
      </c>
      <c r="Q12" s="3">
        <v>3.9</v>
      </c>
      <c r="R12" s="3">
        <v>3670</v>
      </c>
      <c r="S12" s="4">
        <v>1460</v>
      </c>
      <c r="T12" s="3">
        <v>40</v>
      </c>
      <c r="U12" s="3">
        <v>102</v>
      </c>
      <c r="V12" s="3">
        <v>54</v>
      </c>
      <c r="W12" s="3">
        <v>13.3</v>
      </c>
      <c r="X12" s="3">
        <v>5.4</v>
      </c>
      <c r="Y12" s="3">
        <v>1</v>
      </c>
      <c r="Z12" s="3">
        <v>0.9</v>
      </c>
      <c r="AA12" s="2">
        <v>0.15</v>
      </c>
      <c r="AB12" s="4">
        <v>170</v>
      </c>
      <c r="AC12" s="3">
        <v>1.3</v>
      </c>
      <c r="AD12" s="3">
        <v>1.5</v>
      </c>
      <c r="AE12" s="3">
        <v>0.7</v>
      </c>
      <c r="AG12" s="6">
        <v>0.70369</v>
      </c>
    </row>
    <row r="13" spans="1:33" ht="12.75">
      <c r="A13" t="s">
        <v>39</v>
      </c>
      <c r="B13" t="s">
        <v>101</v>
      </c>
      <c r="C13" s="2">
        <v>42.36</v>
      </c>
      <c r="D13" s="2">
        <v>3.87</v>
      </c>
      <c r="E13" s="2">
        <v>17.94</v>
      </c>
      <c r="F13" s="2">
        <v>7.03</v>
      </c>
      <c r="G13" s="2">
        <v>7.73</v>
      </c>
      <c r="H13" s="2">
        <v>0.16</v>
      </c>
      <c r="I13" s="2">
        <v>4.09</v>
      </c>
      <c r="J13" s="2">
        <v>11.51</v>
      </c>
      <c r="K13" s="2">
        <v>3.97</v>
      </c>
      <c r="L13" s="2">
        <v>0.57</v>
      </c>
      <c r="M13" s="2" t="s">
        <v>98</v>
      </c>
      <c r="N13" s="2">
        <f t="shared" si="0"/>
        <v>99.23</v>
      </c>
      <c r="O13" s="3">
        <v>9.6</v>
      </c>
      <c r="P13" s="3">
        <v>7.7</v>
      </c>
      <c r="Q13" s="3">
        <v>13.8</v>
      </c>
      <c r="R13" s="3">
        <v>5070</v>
      </c>
      <c r="S13" s="4">
        <v>1050</v>
      </c>
      <c r="T13" s="3">
        <v>62</v>
      </c>
      <c r="U13" s="3">
        <v>143</v>
      </c>
      <c r="V13" s="3">
        <v>66</v>
      </c>
      <c r="W13" s="3">
        <v>14.1</v>
      </c>
      <c r="X13" s="3">
        <v>6.1</v>
      </c>
      <c r="Y13" s="3">
        <v>1.5</v>
      </c>
      <c r="Z13" s="3">
        <v>1.4</v>
      </c>
      <c r="AA13" s="2">
        <v>0.19</v>
      </c>
      <c r="AB13" s="4">
        <v>280</v>
      </c>
      <c r="AC13" s="3">
        <v>1.8</v>
      </c>
      <c r="AD13" s="3">
        <v>3</v>
      </c>
      <c r="AE13" s="3">
        <v>1.6</v>
      </c>
      <c r="AG13" s="6">
        <v>0.70384</v>
      </c>
    </row>
    <row r="14" spans="1:33" ht="12.75">
      <c r="A14" t="s">
        <v>40</v>
      </c>
      <c r="B14" t="s">
        <v>104</v>
      </c>
      <c r="C14" s="2">
        <v>62.09</v>
      </c>
      <c r="D14" s="2">
        <v>0.8</v>
      </c>
      <c r="E14" s="2">
        <v>17.77</v>
      </c>
      <c r="F14" s="2">
        <v>0.78</v>
      </c>
      <c r="G14" s="2">
        <v>2.28</v>
      </c>
      <c r="H14" s="2">
        <v>0.15</v>
      </c>
      <c r="I14" s="2">
        <v>0.89</v>
      </c>
      <c r="J14" s="2">
        <v>3.36</v>
      </c>
      <c r="K14" s="2">
        <v>6.95</v>
      </c>
      <c r="L14" s="2">
        <v>4.5</v>
      </c>
      <c r="M14" s="2">
        <v>0.2</v>
      </c>
      <c r="N14" s="2">
        <f t="shared" si="0"/>
        <v>99.77000000000001</v>
      </c>
      <c r="O14" s="3">
        <v>1.3</v>
      </c>
      <c r="P14" s="3">
        <v>1.5</v>
      </c>
      <c r="Q14" s="3">
        <v>40</v>
      </c>
      <c r="R14" s="3">
        <v>1500</v>
      </c>
      <c r="S14" s="4">
        <v>3170</v>
      </c>
      <c r="T14" s="3">
        <v>68</v>
      </c>
      <c r="U14" s="3">
        <v>104</v>
      </c>
      <c r="V14" s="3">
        <v>36</v>
      </c>
      <c r="W14" s="3">
        <v>7.4</v>
      </c>
      <c r="X14" s="3">
        <v>3.7</v>
      </c>
      <c r="Y14" s="3">
        <v>0.6</v>
      </c>
      <c r="Z14" s="3">
        <v>1.4</v>
      </c>
      <c r="AA14" s="2">
        <v>0.18</v>
      </c>
      <c r="AB14" s="4">
        <v>370</v>
      </c>
      <c r="AC14" s="3">
        <v>3.2</v>
      </c>
      <c r="AD14" s="3">
        <v>3.1</v>
      </c>
      <c r="AE14" s="3">
        <v>4.7</v>
      </c>
      <c r="AG14" s="6">
        <v>0.70385</v>
      </c>
    </row>
    <row r="15" spans="1:33" ht="12.75">
      <c r="A15" t="s">
        <v>41</v>
      </c>
      <c r="B15" t="s">
        <v>104</v>
      </c>
      <c r="C15" s="2">
        <v>63.3</v>
      </c>
      <c r="D15" s="2">
        <v>0.58</v>
      </c>
      <c r="E15" s="2">
        <v>18.07</v>
      </c>
      <c r="F15" s="2">
        <v>1.12</v>
      </c>
      <c r="G15" s="2">
        <v>0.99</v>
      </c>
      <c r="H15" s="2">
        <v>0.13</v>
      </c>
      <c r="I15" s="2">
        <v>0.43</v>
      </c>
      <c r="J15" s="2">
        <v>0.82</v>
      </c>
      <c r="K15" s="2">
        <v>7.58</v>
      </c>
      <c r="L15" s="2">
        <v>5.84</v>
      </c>
      <c r="M15" s="2">
        <v>0.1</v>
      </c>
      <c r="N15" s="2">
        <f t="shared" si="0"/>
        <v>98.95999999999998</v>
      </c>
      <c r="O15" s="3">
        <v>0.8</v>
      </c>
      <c r="P15" s="3">
        <v>0.3</v>
      </c>
      <c r="Q15" s="3">
        <v>62</v>
      </c>
      <c r="R15" s="3">
        <v>46.6</v>
      </c>
      <c r="S15" s="4">
        <v>450</v>
      </c>
      <c r="T15" s="3">
        <v>55</v>
      </c>
      <c r="U15" s="3">
        <v>96</v>
      </c>
      <c r="V15" s="3">
        <v>30</v>
      </c>
      <c r="W15" s="3">
        <v>5.8</v>
      </c>
      <c r="X15" s="3">
        <v>2.1</v>
      </c>
      <c r="Y15" s="3">
        <v>0.8</v>
      </c>
      <c r="Z15" s="3">
        <v>1.5</v>
      </c>
      <c r="AA15" s="2">
        <v>0.22</v>
      </c>
      <c r="AB15" s="4">
        <v>300</v>
      </c>
      <c r="AC15" s="3">
        <v>4.6</v>
      </c>
      <c r="AD15" s="3">
        <v>4.7</v>
      </c>
      <c r="AE15" s="3">
        <v>6.4</v>
      </c>
      <c r="AG15" s="6">
        <v>0.71123</v>
      </c>
    </row>
    <row r="16" spans="1:33" ht="12.75">
      <c r="A16" t="s">
        <v>42</v>
      </c>
      <c r="B16" t="s">
        <v>104</v>
      </c>
      <c r="C16" s="2">
        <v>60.89</v>
      </c>
      <c r="D16" s="2">
        <v>0.87</v>
      </c>
      <c r="E16" s="2">
        <v>18.53</v>
      </c>
      <c r="F16" s="2">
        <v>1.27</v>
      </c>
      <c r="G16" s="2">
        <v>2.16</v>
      </c>
      <c r="H16" s="2">
        <v>0.15</v>
      </c>
      <c r="I16" s="2">
        <v>0.76</v>
      </c>
      <c r="J16" s="2">
        <v>1.75</v>
      </c>
      <c r="K16" s="2">
        <v>7.02</v>
      </c>
      <c r="L16" s="2">
        <v>5.05</v>
      </c>
      <c r="M16" s="2" t="s">
        <v>98</v>
      </c>
      <c r="N16" s="2">
        <f t="shared" si="0"/>
        <v>98.44999999999999</v>
      </c>
      <c r="O16" s="3">
        <v>2.2</v>
      </c>
      <c r="P16" s="3">
        <v>1.3</v>
      </c>
      <c r="Q16" s="3">
        <v>58</v>
      </c>
      <c r="R16" s="3">
        <v>730</v>
      </c>
      <c r="S16" s="4">
        <v>1810</v>
      </c>
      <c r="T16" s="3">
        <v>116</v>
      </c>
      <c r="U16" s="3">
        <v>254</v>
      </c>
      <c r="V16" s="3">
        <v>120</v>
      </c>
      <c r="W16" s="3">
        <v>19.8</v>
      </c>
      <c r="X16" s="3">
        <v>5.4</v>
      </c>
      <c r="Y16" s="3">
        <v>2.7</v>
      </c>
      <c r="Z16" s="3">
        <v>2.5</v>
      </c>
      <c r="AA16" s="2">
        <v>0.38</v>
      </c>
      <c r="AB16" s="4">
        <v>250</v>
      </c>
      <c r="AC16" s="3">
        <v>4.6</v>
      </c>
      <c r="AD16" s="3">
        <v>10.8</v>
      </c>
      <c r="AE16" s="3">
        <v>4.6</v>
      </c>
      <c r="AG16" s="6">
        <v>0.70405</v>
      </c>
    </row>
    <row r="17" spans="1:33" ht="12.75">
      <c r="A17" t="s">
        <v>43</v>
      </c>
      <c r="B17" t="s">
        <v>104</v>
      </c>
      <c r="C17" s="2">
        <v>61.13</v>
      </c>
      <c r="D17" s="2">
        <v>0.87</v>
      </c>
      <c r="E17" s="2">
        <v>18.16</v>
      </c>
      <c r="F17" s="2">
        <v>1.25</v>
      </c>
      <c r="G17" s="2">
        <v>2.35</v>
      </c>
      <c r="H17" s="2">
        <v>0.17</v>
      </c>
      <c r="I17" s="2">
        <v>0.69</v>
      </c>
      <c r="J17" s="2">
        <v>1.58</v>
      </c>
      <c r="K17" s="2">
        <v>7.01</v>
      </c>
      <c r="L17" s="2">
        <v>5.37</v>
      </c>
      <c r="M17" s="2" t="s">
        <v>98</v>
      </c>
      <c r="N17" s="2">
        <f t="shared" si="0"/>
        <v>98.58</v>
      </c>
      <c r="O17" s="3">
        <v>1.6</v>
      </c>
      <c r="P17" s="3">
        <v>1.3</v>
      </c>
      <c r="Q17" s="3">
        <v>62</v>
      </c>
      <c r="R17" s="3">
        <v>255</v>
      </c>
      <c r="S17" s="4">
        <v>1820</v>
      </c>
      <c r="T17" s="3">
        <v>76</v>
      </c>
      <c r="U17" s="3">
        <v>125</v>
      </c>
      <c r="V17" s="3">
        <v>54</v>
      </c>
      <c r="W17" s="3">
        <v>8.4</v>
      </c>
      <c r="X17" s="3">
        <v>3.3</v>
      </c>
      <c r="Y17" s="3">
        <v>0.9</v>
      </c>
      <c r="Z17" s="3">
        <v>2</v>
      </c>
      <c r="AA17" s="2">
        <v>0.29</v>
      </c>
      <c r="AB17" s="4">
        <v>380</v>
      </c>
      <c r="AC17" s="3">
        <v>4.7</v>
      </c>
      <c r="AD17" s="3">
        <v>5</v>
      </c>
      <c r="AE17" s="3">
        <v>6</v>
      </c>
      <c r="AG17" s="6">
        <v>0.70507</v>
      </c>
    </row>
    <row r="18" spans="1:33" ht="12.75">
      <c r="A18" t="s">
        <v>44</v>
      </c>
      <c r="B18" t="s">
        <v>104</v>
      </c>
      <c r="C18" s="2">
        <v>61.72</v>
      </c>
      <c r="D18" s="2">
        <v>0.66</v>
      </c>
      <c r="E18" s="2">
        <v>18.65</v>
      </c>
      <c r="F18" s="2">
        <v>0.44</v>
      </c>
      <c r="G18" s="2">
        <v>2.91</v>
      </c>
      <c r="H18" s="2">
        <v>0.14</v>
      </c>
      <c r="I18" s="2">
        <v>0.5</v>
      </c>
      <c r="J18" s="2">
        <v>1.12</v>
      </c>
      <c r="K18" s="2">
        <v>7.09</v>
      </c>
      <c r="L18" s="2">
        <v>5.44</v>
      </c>
      <c r="M18" s="2" t="s">
        <v>98</v>
      </c>
      <c r="N18" s="2">
        <f t="shared" si="0"/>
        <v>98.67</v>
      </c>
      <c r="O18" s="3">
        <v>1.5</v>
      </c>
      <c r="P18" s="3">
        <v>0.8</v>
      </c>
      <c r="Q18" s="3">
        <v>57</v>
      </c>
      <c r="R18" s="3">
        <v>178</v>
      </c>
      <c r="S18" s="4">
        <v>1650</v>
      </c>
      <c r="T18" s="3">
        <v>67</v>
      </c>
      <c r="U18" s="3">
        <v>155</v>
      </c>
      <c r="V18" s="3">
        <v>63</v>
      </c>
      <c r="W18" s="3">
        <v>9.5</v>
      </c>
      <c r="X18" s="3">
        <v>4.7</v>
      </c>
      <c r="Y18" s="3">
        <v>1.2</v>
      </c>
      <c r="Z18" s="3">
        <v>2.1</v>
      </c>
      <c r="AA18" s="2">
        <v>0.36</v>
      </c>
      <c r="AB18" s="4">
        <v>340</v>
      </c>
      <c r="AC18" s="3">
        <v>7</v>
      </c>
      <c r="AD18" s="3">
        <v>5.7</v>
      </c>
      <c r="AE18" s="3">
        <v>5.8</v>
      </c>
      <c r="AG18" s="6">
        <v>0.70562</v>
      </c>
    </row>
    <row r="19" spans="1:33" ht="12.75">
      <c r="A19" t="s">
        <v>45</v>
      </c>
      <c r="B19" t="s">
        <v>104</v>
      </c>
      <c r="C19" s="2">
        <v>59.61</v>
      </c>
      <c r="D19" s="2">
        <v>0.99</v>
      </c>
      <c r="E19" s="2">
        <v>18.46</v>
      </c>
      <c r="F19" s="2">
        <v>1.45</v>
      </c>
      <c r="G19" s="2">
        <v>2.71</v>
      </c>
      <c r="H19" s="2">
        <v>0.17</v>
      </c>
      <c r="I19" s="2">
        <v>0.99</v>
      </c>
      <c r="J19" s="2">
        <v>2.34</v>
      </c>
      <c r="K19" s="2">
        <v>6.99</v>
      </c>
      <c r="L19" s="2">
        <v>4.7</v>
      </c>
      <c r="M19" s="2" t="s">
        <v>98</v>
      </c>
      <c r="N19" s="2">
        <f t="shared" si="0"/>
        <v>98.41</v>
      </c>
      <c r="O19" s="3">
        <v>1.9</v>
      </c>
      <c r="P19" s="3">
        <v>2.7</v>
      </c>
      <c r="Q19" s="3">
        <v>65</v>
      </c>
      <c r="R19" s="3">
        <v>850</v>
      </c>
      <c r="S19" s="4">
        <v>2550</v>
      </c>
      <c r="T19" s="3">
        <v>78</v>
      </c>
      <c r="U19" s="3">
        <v>169</v>
      </c>
      <c r="V19" s="3">
        <v>60</v>
      </c>
      <c r="W19" s="3">
        <v>8.4</v>
      </c>
      <c r="X19" s="3">
        <v>4.6</v>
      </c>
      <c r="Y19" s="3">
        <v>1.2</v>
      </c>
      <c r="Z19" s="3">
        <v>2.4</v>
      </c>
      <c r="AA19" s="2">
        <v>0.39</v>
      </c>
      <c r="AB19" s="4">
        <v>300</v>
      </c>
      <c r="AC19" s="3">
        <v>7.5</v>
      </c>
      <c r="AD19" s="3">
        <v>6.1</v>
      </c>
      <c r="AE19" s="3">
        <v>8.2</v>
      </c>
      <c r="AG19" s="6">
        <v>0.70357</v>
      </c>
    </row>
    <row r="20" spans="1:33" ht="12.75">
      <c r="A20" t="s">
        <v>46</v>
      </c>
      <c r="B20" t="s">
        <v>106</v>
      </c>
      <c r="C20" s="2">
        <v>63.32</v>
      </c>
      <c r="D20" s="2">
        <v>0.82</v>
      </c>
      <c r="E20" s="2">
        <v>17.46</v>
      </c>
      <c r="F20" s="2">
        <v>0.58</v>
      </c>
      <c r="G20" s="2">
        <v>3.17</v>
      </c>
      <c r="H20" s="2">
        <v>0.19</v>
      </c>
      <c r="I20" s="2">
        <v>0.58</v>
      </c>
      <c r="J20" s="2">
        <v>1</v>
      </c>
      <c r="K20" s="2">
        <v>6.95</v>
      </c>
      <c r="L20" s="2">
        <v>5.48</v>
      </c>
      <c r="M20" s="2" t="s">
        <v>98</v>
      </c>
      <c r="N20" s="2">
        <f t="shared" si="0"/>
        <v>99.55</v>
      </c>
      <c r="O20" s="3">
        <v>4.3</v>
      </c>
      <c r="P20" s="3">
        <v>1.1</v>
      </c>
      <c r="Q20" s="3">
        <v>92</v>
      </c>
      <c r="R20" s="3">
        <v>111</v>
      </c>
      <c r="S20" s="4">
        <v>900</v>
      </c>
      <c r="T20" s="3">
        <v>64</v>
      </c>
      <c r="U20" s="3">
        <v>153</v>
      </c>
      <c r="V20" s="3">
        <v>63</v>
      </c>
      <c r="W20" s="3">
        <v>9.1</v>
      </c>
      <c r="X20" s="3">
        <v>4.1</v>
      </c>
      <c r="Y20" s="3">
        <v>1.3</v>
      </c>
      <c r="Z20" s="3">
        <v>2.9</v>
      </c>
      <c r="AA20" s="2">
        <v>0.47</v>
      </c>
      <c r="AB20" s="4">
        <v>380</v>
      </c>
      <c r="AC20" s="3">
        <v>11.1</v>
      </c>
      <c r="AD20" s="3">
        <v>6.4</v>
      </c>
      <c r="AE20" s="3">
        <v>7.9</v>
      </c>
      <c r="AG20" s="6">
        <v>0.70839</v>
      </c>
    </row>
    <row r="21" spans="1:33" ht="12.75">
      <c r="A21" t="s">
        <v>47</v>
      </c>
      <c r="B21" t="s">
        <v>106</v>
      </c>
      <c r="C21" s="2">
        <v>64.36</v>
      </c>
      <c r="D21" s="2">
        <v>0.54</v>
      </c>
      <c r="E21" s="2">
        <v>16.68</v>
      </c>
      <c r="F21" s="2">
        <v>0.94</v>
      </c>
      <c r="G21" s="2">
        <v>3.11</v>
      </c>
      <c r="H21" s="2">
        <v>0.12</v>
      </c>
      <c r="I21" s="2">
        <v>0.31</v>
      </c>
      <c r="J21" s="2">
        <v>0.99</v>
      </c>
      <c r="K21" s="2">
        <v>6.08</v>
      </c>
      <c r="L21" s="2">
        <v>5.03</v>
      </c>
      <c r="M21" s="2" t="s">
        <v>98</v>
      </c>
      <c r="N21" s="2">
        <f t="shared" si="0"/>
        <v>98.16000000000001</v>
      </c>
      <c r="O21" s="3">
        <v>7.1</v>
      </c>
      <c r="P21" s="3">
        <v>1.5</v>
      </c>
      <c r="Q21" s="3">
        <v>126</v>
      </c>
      <c r="R21" s="3">
        <v>219</v>
      </c>
      <c r="S21" s="4">
        <v>1140</v>
      </c>
      <c r="T21" s="3">
        <v>61</v>
      </c>
      <c r="U21" s="3">
        <v>146</v>
      </c>
      <c r="V21" s="3">
        <v>60</v>
      </c>
      <c r="W21" s="3">
        <v>10.7</v>
      </c>
      <c r="X21" s="3">
        <v>3.3</v>
      </c>
      <c r="Y21" s="3">
        <v>1.6</v>
      </c>
      <c r="Z21" s="3">
        <v>3.9</v>
      </c>
      <c r="AA21" s="2">
        <v>0.65</v>
      </c>
      <c r="AB21" s="4">
        <v>580</v>
      </c>
      <c r="AC21" s="3">
        <v>18.1</v>
      </c>
      <c r="AD21" s="3">
        <v>8.6</v>
      </c>
      <c r="AE21" s="3">
        <v>12</v>
      </c>
      <c r="AG21" s="6">
        <v>0.70816</v>
      </c>
    </row>
    <row r="22" spans="1:33" ht="12.75">
      <c r="A22" t="s">
        <v>48</v>
      </c>
      <c r="B22" t="s">
        <v>105</v>
      </c>
      <c r="C22" s="2">
        <v>64.62</v>
      </c>
      <c r="D22" s="2">
        <v>0.27</v>
      </c>
      <c r="E22" s="2">
        <v>17.58</v>
      </c>
      <c r="F22" s="2">
        <v>0.5</v>
      </c>
      <c r="G22" s="2">
        <v>0.86</v>
      </c>
      <c r="H22" s="2">
        <v>0.09</v>
      </c>
      <c r="I22" s="2">
        <v>0.33</v>
      </c>
      <c r="J22" s="2">
        <v>1.07</v>
      </c>
      <c r="K22" s="2">
        <v>6.4</v>
      </c>
      <c r="L22" s="2">
        <v>6.32</v>
      </c>
      <c r="M22" s="2">
        <v>0.14</v>
      </c>
      <c r="N22" s="2">
        <f t="shared" si="0"/>
        <v>98.17999999999999</v>
      </c>
      <c r="O22" s="3">
        <v>3.2</v>
      </c>
      <c r="P22" s="3">
        <v>16.5</v>
      </c>
      <c r="Q22" s="3">
        <v>92</v>
      </c>
      <c r="R22" s="3">
        <v>79</v>
      </c>
      <c r="S22" s="4">
        <v>730</v>
      </c>
      <c r="T22" s="3">
        <v>30</v>
      </c>
      <c r="U22" s="3">
        <v>56</v>
      </c>
      <c r="V22" s="3">
        <v>27</v>
      </c>
      <c r="W22" s="3">
        <v>5.3</v>
      </c>
      <c r="X22" s="3">
        <v>2.8</v>
      </c>
      <c r="Y22" s="3">
        <v>0.5</v>
      </c>
      <c r="Z22" s="3">
        <v>0.8</v>
      </c>
      <c r="AA22" s="2">
        <v>0.12</v>
      </c>
      <c r="AB22" s="4">
        <v>180</v>
      </c>
      <c r="AC22" s="3">
        <v>1.3</v>
      </c>
      <c r="AD22" s="3">
        <v>3.2</v>
      </c>
      <c r="AE22" s="3">
        <v>2.8</v>
      </c>
      <c r="AG22" s="6">
        <v>0.7132</v>
      </c>
    </row>
    <row r="23" spans="1:33" ht="12.75">
      <c r="A23" t="s">
        <v>49</v>
      </c>
      <c r="B23" t="s">
        <v>105</v>
      </c>
      <c r="C23" s="2">
        <v>62.05</v>
      </c>
      <c r="D23" s="2">
        <v>0.82</v>
      </c>
      <c r="E23" s="2">
        <v>17.86</v>
      </c>
      <c r="F23" s="2">
        <v>1.9</v>
      </c>
      <c r="G23" s="2">
        <v>1.56</v>
      </c>
      <c r="H23" s="2">
        <v>0.16</v>
      </c>
      <c r="I23" s="2">
        <v>0.21</v>
      </c>
      <c r="J23" s="2">
        <v>0.96</v>
      </c>
      <c r="K23" s="2">
        <v>6.86</v>
      </c>
      <c r="L23" s="2">
        <v>5.98</v>
      </c>
      <c r="M23" s="2" t="s">
        <v>98</v>
      </c>
      <c r="N23" s="2">
        <f t="shared" si="0"/>
        <v>98.35999999999999</v>
      </c>
      <c r="O23" s="3">
        <v>2</v>
      </c>
      <c r="P23" s="3">
        <v>1.1</v>
      </c>
      <c r="Q23" s="3">
        <v>63</v>
      </c>
      <c r="R23" s="3">
        <v>17.4</v>
      </c>
      <c r="S23" s="4">
        <v>240</v>
      </c>
      <c r="T23" s="3">
        <v>59</v>
      </c>
      <c r="U23" s="3">
        <v>124</v>
      </c>
      <c r="V23" s="3">
        <v>48</v>
      </c>
      <c r="W23" s="3">
        <v>8.6</v>
      </c>
      <c r="X23" s="3">
        <v>2.5</v>
      </c>
      <c r="Y23" s="3">
        <v>1.3</v>
      </c>
      <c r="Z23" s="3">
        <v>2.1</v>
      </c>
      <c r="AA23" s="2">
        <v>0.33</v>
      </c>
      <c r="AB23" s="4">
        <v>360</v>
      </c>
      <c r="AC23" s="3">
        <v>5.2</v>
      </c>
      <c r="AD23" s="3">
        <v>4.5</v>
      </c>
      <c r="AE23" s="3">
        <v>6.8</v>
      </c>
      <c r="AG23" s="6">
        <v>0.7238</v>
      </c>
    </row>
    <row r="24" spans="1:33" ht="12.75">
      <c r="A24" t="s">
        <v>50</v>
      </c>
      <c r="B24" t="s">
        <v>105</v>
      </c>
      <c r="C24" s="2">
        <v>62.07</v>
      </c>
      <c r="D24" s="2">
        <v>0.41</v>
      </c>
      <c r="E24" s="2">
        <v>18.51</v>
      </c>
      <c r="F24" s="2">
        <v>0.7</v>
      </c>
      <c r="G24" s="2">
        <v>1.78</v>
      </c>
      <c r="H24" s="2">
        <v>0.11</v>
      </c>
      <c r="I24" s="2">
        <v>0.31</v>
      </c>
      <c r="J24" s="2">
        <v>1.56</v>
      </c>
      <c r="K24" s="2">
        <v>7.52</v>
      </c>
      <c r="L24" s="2">
        <v>5.45</v>
      </c>
      <c r="M24" s="2" t="s">
        <v>98</v>
      </c>
      <c r="N24" s="2">
        <f t="shared" si="0"/>
        <v>98.42</v>
      </c>
      <c r="O24" s="3">
        <v>0.8</v>
      </c>
      <c r="P24" s="3">
        <v>2.6</v>
      </c>
      <c r="Q24" s="3">
        <v>115</v>
      </c>
      <c r="R24" s="3">
        <v>760</v>
      </c>
      <c r="S24" s="4">
        <v>2270</v>
      </c>
      <c r="T24" s="3">
        <v>76</v>
      </c>
      <c r="U24" s="3">
        <v>124</v>
      </c>
      <c r="V24" s="3">
        <v>31</v>
      </c>
      <c r="W24" s="3">
        <v>3.2</v>
      </c>
      <c r="X24" s="3">
        <v>2.3</v>
      </c>
      <c r="Y24" s="3">
        <v>0.7</v>
      </c>
      <c r="Z24" s="3">
        <v>2.5</v>
      </c>
      <c r="AA24" s="2">
        <v>0.43</v>
      </c>
      <c r="AB24" s="4">
        <v>390</v>
      </c>
      <c r="AC24" s="3">
        <v>13.4</v>
      </c>
      <c r="AD24" s="3">
        <v>10.5</v>
      </c>
      <c r="AE24" s="3">
        <v>11</v>
      </c>
      <c r="AG24" s="6">
        <v>0.70536</v>
      </c>
    </row>
    <row r="25" spans="1:33" ht="12.75">
      <c r="A25" t="s">
        <v>100</v>
      </c>
      <c r="B25" t="s">
        <v>103</v>
      </c>
      <c r="C25" s="2">
        <v>45.9</v>
      </c>
      <c r="D25" s="2">
        <v>2.29</v>
      </c>
      <c r="E25" s="2">
        <v>19.13</v>
      </c>
      <c r="F25" s="2">
        <v>3.63</v>
      </c>
      <c r="G25" s="2">
        <v>4.83</v>
      </c>
      <c r="H25" s="2">
        <v>0.27</v>
      </c>
      <c r="I25" s="2">
        <v>2.38</v>
      </c>
      <c r="J25" s="2">
        <v>8.47</v>
      </c>
      <c r="K25" s="2">
        <v>6.73</v>
      </c>
      <c r="L25" s="2">
        <v>2.97</v>
      </c>
      <c r="M25" s="2" t="s">
        <v>98</v>
      </c>
      <c r="N25" s="2">
        <f t="shared" si="0"/>
        <v>96.59999999999998</v>
      </c>
      <c r="O25" s="3">
        <v>5.3</v>
      </c>
      <c r="P25" s="3">
        <v>16.6</v>
      </c>
      <c r="Q25" s="3">
        <v>82</v>
      </c>
      <c r="R25" s="3">
        <v>1840</v>
      </c>
      <c r="S25" s="4">
        <v>1410</v>
      </c>
      <c r="T25" s="3">
        <v>165</v>
      </c>
      <c r="U25" s="3">
        <v>342</v>
      </c>
      <c r="V25" s="3">
        <v>90</v>
      </c>
      <c r="W25" s="3">
        <v>10.2</v>
      </c>
      <c r="X25" s="3">
        <v>3.8</v>
      </c>
      <c r="Y25" s="3">
        <v>1.2</v>
      </c>
      <c r="Z25" s="3">
        <v>3.6</v>
      </c>
      <c r="AA25" s="2">
        <v>0.63</v>
      </c>
      <c r="AB25" s="4">
        <v>420</v>
      </c>
      <c r="AC25" s="3">
        <v>9.8</v>
      </c>
      <c r="AD25" s="3">
        <v>6.1</v>
      </c>
      <c r="AE25" s="3">
        <v>23.2</v>
      </c>
      <c r="AG25" s="6">
        <v>0.70354</v>
      </c>
    </row>
    <row r="26" spans="1:33" ht="12.75">
      <c r="A26" t="s">
        <v>51</v>
      </c>
      <c r="B26" t="s">
        <v>103</v>
      </c>
      <c r="C26" s="2">
        <v>40.08</v>
      </c>
      <c r="D26" s="2">
        <v>4.1</v>
      </c>
      <c r="E26" s="2">
        <v>14.87</v>
      </c>
      <c r="F26" s="2">
        <v>1.91</v>
      </c>
      <c r="G26" s="2">
        <v>11.18</v>
      </c>
      <c r="H26" s="2">
        <v>0.22</v>
      </c>
      <c r="I26" s="2">
        <v>5.72</v>
      </c>
      <c r="J26" s="2">
        <v>13.58</v>
      </c>
      <c r="K26" s="2">
        <v>3.89</v>
      </c>
      <c r="L26" s="2">
        <v>1.6</v>
      </c>
      <c r="M26" s="2" t="s">
        <v>98</v>
      </c>
      <c r="N26" s="2">
        <f t="shared" si="0"/>
        <v>97.14999999999998</v>
      </c>
      <c r="O26" s="3">
        <v>22.5</v>
      </c>
      <c r="P26" s="3">
        <v>37</v>
      </c>
      <c r="Q26" s="3">
        <v>31</v>
      </c>
      <c r="R26" s="3">
        <v>1280</v>
      </c>
      <c r="S26" s="4">
        <v>800</v>
      </c>
      <c r="T26" s="3">
        <v>77</v>
      </c>
      <c r="U26" s="3">
        <v>162</v>
      </c>
      <c r="V26" s="3">
        <v>84</v>
      </c>
      <c r="W26" s="3">
        <v>16.1</v>
      </c>
      <c r="X26" s="3">
        <v>4.9</v>
      </c>
      <c r="Y26" s="3">
        <v>1.7</v>
      </c>
      <c r="Z26" s="3">
        <v>2.8</v>
      </c>
      <c r="AA26" s="2">
        <v>0.41</v>
      </c>
      <c r="AB26" s="4">
        <v>370</v>
      </c>
      <c r="AC26" s="3">
        <v>9.4</v>
      </c>
      <c r="AD26" s="3">
        <v>4.9</v>
      </c>
      <c r="AE26" s="3">
        <v>7.8</v>
      </c>
      <c r="AG26" s="6">
        <v>0.70344</v>
      </c>
    </row>
    <row r="27" spans="1:33" ht="12.75">
      <c r="A27" t="s">
        <v>52</v>
      </c>
      <c r="B27" t="s">
        <v>107</v>
      </c>
      <c r="C27" s="2">
        <v>55.19</v>
      </c>
      <c r="D27" s="2">
        <v>1.87</v>
      </c>
      <c r="E27" s="2">
        <v>16.5</v>
      </c>
      <c r="F27" s="2">
        <v>2.45</v>
      </c>
      <c r="G27" s="2">
        <v>4.16</v>
      </c>
      <c r="H27" s="2">
        <v>0.24</v>
      </c>
      <c r="I27" s="2">
        <v>2.01</v>
      </c>
      <c r="J27" s="2">
        <v>5.05</v>
      </c>
      <c r="K27" s="2">
        <v>6.95</v>
      </c>
      <c r="L27" s="2">
        <v>4.73</v>
      </c>
      <c r="M27" s="2">
        <v>0.4</v>
      </c>
      <c r="N27" s="2">
        <f t="shared" si="0"/>
        <v>99.55000000000001</v>
      </c>
      <c r="O27" s="3">
        <v>4.1</v>
      </c>
      <c r="P27" s="3">
        <v>10.4</v>
      </c>
      <c r="Q27" s="3">
        <v>77</v>
      </c>
      <c r="R27" s="3">
        <v>900</v>
      </c>
      <c r="S27" s="4">
        <v>1900</v>
      </c>
      <c r="T27" s="3">
        <v>119</v>
      </c>
      <c r="U27" s="3">
        <v>205</v>
      </c>
      <c r="V27" s="3">
        <v>78</v>
      </c>
      <c r="W27" s="3">
        <v>14.7</v>
      </c>
      <c r="X27" s="3">
        <v>4.3</v>
      </c>
      <c r="Y27" s="3">
        <v>1.4</v>
      </c>
      <c r="Z27" s="3">
        <v>2.6</v>
      </c>
      <c r="AA27" s="2">
        <v>0.39</v>
      </c>
      <c r="AB27" s="4">
        <v>580</v>
      </c>
      <c r="AC27" s="3">
        <v>8.6</v>
      </c>
      <c r="AD27" s="3">
        <v>12.5</v>
      </c>
      <c r="AE27" s="3">
        <v>13</v>
      </c>
      <c r="AG27" s="6">
        <v>0.70388</v>
      </c>
    </row>
    <row r="28" spans="1:33" ht="12.75">
      <c r="A28" t="s">
        <v>53</v>
      </c>
      <c r="B28" t="s">
        <v>107</v>
      </c>
      <c r="C28" s="2">
        <v>60.2</v>
      </c>
      <c r="D28" s="2">
        <v>0.49</v>
      </c>
      <c r="E28" s="2">
        <v>19.64</v>
      </c>
      <c r="F28" s="2">
        <v>1.55</v>
      </c>
      <c r="G28" s="2">
        <v>0.84</v>
      </c>
      <c r="H28" s="2">
        <v>0.14</v>
      </c>
      <c r="I28" s="2">
        <v>0.28</v>
      </c>
      <c r="J28" s="2">
        <v>1.5</v>
      </c>
      <c r="K28" s="2">
        <v>8.03</v>
      </c>
      <c r="L28" s="2">
        <v>5.98</v>
      </c>
      <c r="M28" s="2">
        <v>0.05</v>
      </c>
      <c r="N28" s="2">
        <f t="shared" si="0"/>
        <v>98.70000000000002</v>
      </c>
      <c r="O28" s="3">
        <v>0.3</v>
      </c>
      <c r="P28" s="3">
        <v>2.1</v>
      </c>
      <c r="Q28" s="3">
        <v>120</v>
      </c>
      <c r="R28" s="3">
        <v>490</v>
      </c>
      <c r="S28" s="4">
        <v>1110</v>
      </c>
      <c r="T28" s="3">
        <v>66</v>
      </c>
      <c r="U28" s="3">
        <v>93</v>
      </c>
      <c r="V28" s="3">
        <v>20</v>
      </c>
      <c r="W28" s="3">
        <v>3.7</v>
      </c>
      <c r="X28" s="3">
        <v>1.3</v>
      </c>
      <c r="Y28" s="3">
        <v>0.6</v>
      </c>
      <c r="Z28" s="3">
        <v>1.4</v>
      </c>
      <c r="AA28" s="2">
        <v>0.21</v>
      </c>
      <c r="AB28" s="4">
        <v>280</v>
      </c>
      <c r="AC28" s="3">
        <v>5.8</v>
      </c>
      <c r="AD28" s="3">
        <v>4.7</v>
      </c>
      <c r="AE28" s="3">
        <v>12</v>
      </c>
      <c r="AG28" s="6">
        <v>0.7047</v>
      </c>
    </row>
    <row r="29" spans="1:33" ht="12.75">
      <c r="A29" t="s">
        <v>54</v>
      </c>
      <c r="B29" t="s">
        <v>107</v>
      </c>
      <c r="C29" s="2">
        <v>51.88</v>
      </c>
      <c r="D29" s="2">
        <v>1.13</v>
      </c>
      <c r="E29" s="2">
        <v>21.01</v>
      </c>
      <c r="F29" s="2">
        <v>0.94</v>
      </c>
      <c r="G29" s="2">
        <v>4.93</v>
      </c>
      <c r="H29" s="2">
        <v>0.21</v>
      </c>
      <c r="I29" s="2">
        <v>0.97</v>
      </c>
      <c r="J29" s="2">
        <v>4.92</v>
      </c>
      <c r="K29" s="2">
        <v>8.49</v>
      </c>
      <c r="L29" s="2">
        <v>3.97</v>
      </c>
      <c r="M29" s="2" t="s">
        <v>98</v>
      </c>
      <c r="N29" s="2">
        <f t="shared" si="0"/>
        <v>98.45</v>
      </c>
      <c r="O29" s="3">
        <v>2</v>
      </c>
      <c r="P29" s="3">
        <v>6.4</v>
      </c>
      <c r="Q29" s="3">
        <v>89</v>
      </c>
      <c r="R29" s="3">
        <v>2010</v>
      </c>
      <c r="S29" s="4">
        <v>1410</v>
      </c>
      <c r="T29" s="3">
        <v>85</v>
      </c>
      <c r="U29" s="3">
        <v>178</v>
      </c>
      <c r="V29" s="3">
        <v>54</v>
      </c>
      <c r="W29" s="3">
        <v>6.5</v>
      </c>
      <c r="X29" s="3">
        <v>2.2</v>
      </c>
      <c r="Y29" s="3">
        <v>1.1</v>
      </c>
      <c r="Z29" s="3">
        <v>2.1</v>
      </c>
      <c r="AA29" s="2">
        <v>0.35</v>
      </c>
      <c r="AB29" s="4">
        <v>230</v>
      </c>
      <c r="AC29" s="3">
        <v>5.7</v>
      </c>
      <c r="AD29" s="3">
        <v>3.8</v>
      </c>
      <c r="AE29" s="3">
        <v>9.4</v>
      </c>
      <c r="AG29" s="6">
        <v>0.70358</v>
      </c>
    </row>
    <row r="30" spans="1:33" ht="12.75">
      <c r="A30" t="s">
        <v>110</v>
      </c>
      <c r="B30" t="s">
        <v>108</v>
      </c>
      <c r="C30" s="2">
        <v>55.05</v>
      </c>
      <c r="D30" s="2">
        <v>0.25</v>
      </c>
      <c r="E30" s="2">
        <v>20.55</v>
      </c>
      <c r="F30" s="2">
        <v>2.68</v>
      </c>
      <c r="G30" s="2">
        <v>0.61</v>
      </c>
      <c r="H30" s="2">
        <v>0.39</v>
      </c>
      <c r="I30" s="2">
        <v>0.22</v>
      </c>
      <c r="J30" s="2">
        <v>1.26</v>
      </c>
      <c r="K30" s="2">
        <v>11.8</v>
      </c>
      <c r="L30" s="2">
        <v>5.28</v>
      </c>
      <c r="M30" s="2">
        <v>0.03</v>
      </c>
      <c r="N30" s="2">
        <f t="shared" si="0"/>
        <v>98.12</v>
      </c>
      <c r="O30" s="3">
        <v>0.5</v>
      </c>
      <c r="P30" s="3">
        <v>1.1</v>
      </c>
      <c r="Q30" s="3">
        <v>294</v>
      </c>
      <c r="R30" s="3">
        <v>257</v>
      </c>
      <c r="S30" s="4">
        <v>320</v>
      </c>
      <c r="T30" s="3">
        <v>159</v>
      </c>
      <c r="U30" s="3">
        <v>235</v>
      </c>
      <c r="V30" s="3">
        <v>42</v>
      </c>
      <c r="W30" s="3">
        <v>4.9</v>
      </c>
      <c r="X30" s="3">
        <v>1.2</v>
      </c>
      <c r="Y30" s="3">
        <v>1.2</v>
      </c>
      <c r="Z30" s="3">
        <v>5.2</v>
      </c>
      <c r="AA30" s="2">
        <v>0.92</v>
      </c>
      <c r="AB30" s="4">
        <v>500</v>
      </c>
      <c r="AC30" s="3">
        <v>19</v>
      </c>
      <c r="AD30" s="3">
        <v>6.3</v>
      </c>
      <c r="AE30" s="3">
        <v>52</v>
      </c>
      <c r="AG30" s="6"/>
    </row>
    <row r="31" spans="1:33" ht="12.75">
      <c r="A31" t="s">
        <v>55</v>
      </c>
      <c r="B31" t="s">
        <v>108</v>
      </c>
      <c r="C31" s="2">
        <v>55.95</v>
      </c>
      <c r="D31" s="2">
        <v>0.2</v>
      </c>
      <c r="E31" s="2">
        <v>22.35</v>
      </c>
      <c r="F31" s="2">
        <v>1.56</v>
      </c>
      <c r="G31" s="2">
        <v>2.56</v>
      </c>
      <c r="H31" s="2">
        <v>0.33</v>
      </c>
      <c r="I31" s="2">
        <v>0.02</v>
      </c>
      <c r="J31" s="2">
        <v>0.98</v>
      </c>
      <c r="K31" s="2">
        <v>9.17</v>
      </c>
      <c r="L31" s="2">
        <v>5.48</v>
      </c>
      <c r="M31" s="2" t="s">
        <v>98</v>
      </c>
      <c r="N31" s="2">
        <f t="shared" si="0"/>
        <v>98.60000000000001</v>
      </c>
      <c r="O31" s="3">
        <v>0.4</v>
      </c>
      <c r="P31" s="3">
        <v>2.3</v>
      </c>
      <c r="Q31" s="3">
        <v>244</v>
      </c>
      <c r="R31" s="3">
        <v>310</v>
      </c>
      <c r="S31" s="4">
        <v>350</v>
      </c>
      <c r="T31" s="3">
        <v>87</v>
      </c>
      <c r="U31" s="3">
        <v>144</v>
      </c>
      <c r="V31" s="3">
        <v>36</v>
      </c>
      <c r="W31" s="3">
        <v>3.1</v>
      </c>
      <c r="X31" s="3">
        <v>0.7</v>
      </c>
      <c r="Y31" s="3">
        <v>0.7</v>
      </c>
      <c r="Z31" s="3">
        <v>3.2</v>
      </c>
      <c r="AA31" s="2">
        <v>0.53</v>
      </c>
      <c r="AB31" s="4">
        <v>660</v>
      </c>
      <c r="AC31" s="3">
        <v>13</v>
      </c>
      <c r="AD31" s="3">
        <v>6.7</v>
      </c>
      <c r="AE31" s="3">
        <v>32</v>
      </c>
      <c r="AG31" s="6">
        <v>0.70883</v>
      </c>
    </row>
    <row r="32" spans="1:33" ht="12.75">
      <c r="A32" t="s">
        <v>56</v>
      </c>
      <c r="B32" t="s">
        <v>109</v>
      </c>
      <c r="C32" s="2">
        <v>53.8</v>
      </c>
      <c r="D32" s="2">
        <v>0.36</v>
      </c>
      <c r="E32" s="2">
        <v>20.64</v>
      </c>
      <c r="F32" s="2">
        <v>2.86</v>
      </c>
      <c r="G32" s="2">
        <v>0.29</v>
      </c>
      <c r="H32" s="2">
        <v>0.35</v>
      </c>
      <c r="I32" s="2">
        <v>0.43</v>
      </c>
      <c r="J32" s="2">
        <v>1.52</v>
      </c>
      <c r="K32" s="2">
        <v>10.96</v>
      </c>
      <c r="L32" s="2">
        <v>5.44</v>
      </c>
      <c r="M32" s="2">
        <v>0.07</v>
      </c>
      <c r="N32" s="2">
        <f t="shared" si="0"/>
        <v>96.72</v>
      </c>
      <c r="O32" s="3">
        <v>0.7</v>
      </c>
      <c r="P32" s="3">
        <v>2.4</v>
      </c>
      <c r="Q32" s="3">
        <v>270</v>
      </c>
      <c r="R32" s="3">
        <v>384</v>
      </c>
      <c r="S32" s="4">
        <v>270</v>
      </c>
      <c r="T32" s="3">
        <v>171</v>
      </c>
      <c r="U32" s="3">
        <v>261</v>
      </c>
      <c r="V32" s="3">
        <v>48</v>
      </c>
      <c r="W32" s="3">
        <v>5.4</v>
      </c>
      <c r="X32" s="3">
        <v>1.4</v>
      </c>
      <c r="Y32" s="3">
        <v>1.4</v>
      </c>
      <c r="Z32" s="3">
        <v>4.9</v>
      </c>
      <c r="AA32" s="2">
        <v>0.78</v>
      </c>
      <c r="AB32" s="4">
        <v>380</v>
      </c>
      <c r="AC32" s="3">
        <v>13.5</v>
      </c>
      <c r="AD32" s="3">
        <v>6.6</v>
      </c>
      <c r="AE32" s="3">
        <v>52</v>
      </c>
      <c r="AG32" s="6">
        <v>0.70689</v>
      </c>
    </row>
    <row r="33" spans="1:33" ht="12.75">
      <c r="A33" t="s">
        <v>113</v>
      </c>
      <c r="C33" s="2"/>
      <c r="D33" s="2"/>
      <c r="E33" s="2"/>
      <c r="F33" s="2"/>
      <c r="G33" s="2"/>
      <c r="H33" s="2"/>
      <c r="I33" s="2"/>
      <c r="J33" s="2"/>
      <c r="K33" s="2"/>
      <c r="L33" s="2"/>
      <c r="M33" s="2"/>
      <c r="N33" s="2"/>
      <c r="O33" s="3"/>
      <c r="P33" s="3"/>
      <c r="Q33" s="3"/>
      <c r="R33" s="3"/>
      <c r="S33" s="4"/>
      <c r="T33" s="3"/>
      <c r="U33" s="3"/>
      <c r="V33" s="3"/>
      <c r="W33" s="3"/>
      <c r="X33" s="3"/>
      <c r="Y33" s="3"/>
      <c r="Z33" s="3"/>
      <c r="AA33" s="2"/>
      <c r="AB33" s="4"/>
      <c r="AC33" s="3"/>
      <c r="AD33" s="3"/>
      <c r="AE33" s="3"/>
      <c r="AG33" s="6"/>
    </row>
    <row r="34" spans="1:33" ht="12.75">
      <c r="A34" t="s">
        <v>57</v>
      </c>
      <c r="B34" t="s">
        <v>102</v>
      </c>
      <c r="C34" s="2">
        <v>50.4</v>
      </c>
      <c r="D34" s="2">
        <v>2.38</v>
      </c>
      <c r="E34" s="2">
        <v>18.56</v>
      </c>
      <c r="F34" s="2">
        <v>2.73</v>
      </c>
      <c r="G34" s="2">
        <v>6.18</v>
      </c>
      <c r="H34" s="2">
        <v>0.3</v>
      </c>
      <c r="I34" s="2">
        <v>2.77</v>
      </c>
      <c r="J34" s="2">
        <v>7.79</v>
      </c>
      <c r="K34" s="2">
        <v>5.33</v>
      </c>
      <c r="L34" s="2">
        <v>2.48</v>
      </c>
      <c r="M34" s="2" t="s">
        <v>98</v>
      </c>
      <c r="N34" s="2">
        <f t="shared" si="0"/>
        <v>98.92</v>
      </c>
      <c r="O34" s="3">
        <v>4.8</v>
      </c>
      <c r="P34" s="3">
        <v>10.7</v>
      </c>
      <c r="Q34" s="3">
        <v>71</v>
      </c>
      <c r="R34" s="3" t="s">
        <v>98</v>
      </c>
      <c r="S34" s="4">
        <v>1230</v>
      </c>
      <c r="T34" s="3">
        <v>99</v>
      </c>
      <c r="U34" s="3">
        <v>193</v>
      </c>
      <c r="V34" s="3">
        <v>82</v>
      </c>
      <c r="W34" s="3">
        <v>14.3</v>
      </c>
      <c r="X34" s="3">
        <v>5.1</v>
      </c>
      <c r="Y34" s="3">
        <v>1.7</v>
      </c>
      <c r="Z34" s="3">
        <v>4.1</v>
      </c>
      <c r="AA34" s="2">
        <v>0.58</v>
      </c>
      <c r="AB34" s="4">
        <v>290</v>
      </c>
      <c r="AC34" s="3">
        <v>7.9</v>
      </c>
      <c r="AD34" s="3">
        <v>9.9</v>
      </c>
      <c r="AE34" s="3">
        <v>11.5</v>
      </c>
      <c r="AG34" s="6"/>
    </row>
    <row r="35" spans="1:33" ht="12.75">
      <c r="A35" t="s">
        <v>58</v>
      </c>
      <c r="B35" t="s">
        <v>102</v>
      </c>
      <c r="C35" s="2">
        <v>47.78</v>
      </c>
      <c r="D35" s="2">
        <v>2.52</v>
      </c>
      <c r="E35" s="2">
        <v>18.19</v>
      </c>
      <c r="F35" s="2">
        <v>4.3</v>
      </c>
      <c r="G35" s="2">
        <v>5.95</v>
      </c>
      <c r="H35" s="2">
        <v>0.24</v>
      </c>
      <c r="I35" s="2">
        <v>3.95</v>
      </c>
      <c r="J35" s="2">
        <v>9.68</v>
      </c>
      <c r="K35" s="2">
        <v>4.84</v>
      </c>
      <c r="L35" s="2">
        <v>1.43</v>
      </c>
      <c r="M35" s="2" t="s">
        <v>98</v>
      </c>
      <c r="N35" s="2">
        <f t="shared" si="0"/>
        <v>98.88000000000002</v>
      </c>
      <c r="O35" s="3">
        <v>11</v>
      </c>
      <c r="P35" s="3">
        <v>12.7</v>
      </c>
      <c r="Q35" s="3">
        <v>36</v>
      </c>
      <c r="R35" s="3">
        <v>1940</v>
      </c>
      <c r="S35" s="4">
        <v>1180</v>
      </c>
      <c r="T35" s="3">
        <v>78</v>
      </c>
      <c r="U35" s="3">
        <v>185</v>
      </c>
      <c r="V35" s="3">
        <v>90</v>
      </c>
      <c r="W35" s="3">
        <v>18</v>
      </c>
      <c r="X35" s="3">
        <v>6.4</v>
      </c>
      <c r="Y35" s="3">
        <v>2.2</v>
      </c>
      <c r="Z35" s="3">
        <v>3.3</v>
      </c>
      <c r="AA35" s="2">
        <v>0.49</v>
      </c>
      <c r="AB35" s="4">
        <v>340</v>
      </c>
      <c r="AC35" s="3">
        <v>4.5</v>
      </c>
      <c r="AD35" s="3">
        <v>7.6</v>
      </c>
      <c r="AE35" s="3">
        <v>7.1</v>
      </c>
      <c r="AG35" s="6">
        <v>0.70379</v>
      </c>
    </row>
    <row r="36" spans="1:33" ht="12.75">
      <c r="A36" t="s">
        <v>59</v>
      </c>
      <c r="B36" t="s">
        <v>101</v>
      </c>
      <c r="C36" s="2">
        <v>45.58</v>
      </c>
      <c r="D36" s="2">
        <v>1.99</v>
      </c>
      <c r="E36" s="2">
        <v>21.04</v>
      </c>
      <c r="F36" s="2">
        <v>2.8</v>
      </c>
      <c r="G36" s="2">
        <v>6.15</v>
      </c>
      <c r="H36" s="2">
        <v>0.18</v>
      </c>
      <c r="I36" s="2">
        <v>3.93</v>
      </c>
      <c r="J36" s="2">
        <v>11.61</v>
      </c>
      <c r="K36" s="2">
        <v>4.07</v>
      </c>
      <c r="L36" s="2">
        <v>0.75</v>
      </c>
      <c r="M36" s="2" t="s">
        <v>98</v>
      </c>
      <c r="N36" s="2">
        <f t="shared" si="0"/>
        <v>98.10000000000002</v>
      </c>
      <c r="O36" s="3">
        <v>13.5</v>
      </c>
      <c r="P36" s="3">
        <v>16.5</v>
      </c>
      <c r="Q36" s="3">
        <v>20.5</v>
      </c>
      <c r="R36" s="3">
        <v>1940</v>
      </c>
      <c r="S36" s="4">
        <v>590</v>
      </c>
      <c r="T36" s="3">
        <v>41</v>
      </c>
      <c r="U36" s="3">
        <v>88</v>
      </c>
      <c r="V36" s="3">
        <v>48</v>
      </c>
      <c r="W36" s="3">
        <v>11.2</v>
      </c>
      <c r="X36" s="3">
        <v>4</v>
      </c>
      <c r="Y36" s="3">
        <v>1.2</v>
      </c>
      <c r="Z36" s="3">
        <v>1.8</v>
      </c>
      <c r="AA36" s="2">
        <v>0.28</v>
      </c>
      <c r="AB36" s="4">
        <v>220</v>
      </c>
      <c r="AC36" s="3">
        <v>2.2</v>
      </c>
      <c r="AD36" s="3">
        <v>3.2</v>
      </c>
      <c r="AE36" s="3">
        <v>1.3</v>
      </c>
      <c r="AG36" s="6">
        <v>0.70371</v>
      </c>
    </row>
    <row r="37" spans="1:33" ht="12.75">
      <c r="A37" t="s">
        <v>60</v>
      </c>
      <c r="B37" t="s">
        <v>101</v>
      </c>
      <c r="C37" s="2">
        <v>44.93</v>
      </c>
      <c r="D37" s="2">
        <v>2.38</v>
      </c>
      <c r="E37" s="2">
        <v>19.15</v>
      </c>
      <c r="F37" s="2">
        <v>4.91</v>
      </c>
      <c r="G37" s="2">
        <v>7.55</v>
      </c>
      <c r="H37" s="2">
        <v>0.21</v>
      </c>
      <c r="I37" s="2">
        <v>4.69</v>
      </c>
      <c r="J37" s="2">
        <v>10.46</v>
      </c>
      <c r="K37" s="2">
        <v>3.98</v>
      </c>
      <c r="L37" s="2">
        <v>0.98</v>
      </c>
      <c r="M37" s="2" t="s">
        <v>98</v>
      </c>
      <c r="N37" s="2">
        <f t="shared" si="0"/>
        <v>99.24000000000001</v>
      </c>
      <c r="O37" s="3">
        <v>10</v>
      </c>
      <c r="P37" s="3">
        <v>27</v>
      </c>
      <c r="Q37" s="3">
        <v>19.4</v>
      </c>
      <c r="R37" s="3">
        <v>1740</v>
      </c>
      <c r="S37" s="4">
        <v>610</v>
      </c>
      <c r="T37" s="3">
        <v>59</v>
      </c>
      <c r="U37" s="3">
        <v>124</v>
      </c>
      <c r="V37" s="3">
        <v>60</v>
      </c>
      <c r="W37" s="3">
        <v>12.2</v>
      </c>
      <c r="X37" s="3">
        <v>4.4</v>
      </c>
      <c r="Y37" s="3">
        <v>1.2</v>
      </c>
      <c r="Z37" s="3">
        <v>2.4</v>
      </c>
      <c r="AA37" s="2">
        <v>0.32</v>
      </c>
      <c r="AB37" s="4">
        <v>210</v>
      </c>
      <c r="AC37" s="3">
        <v>3.4</v>
      </c>
      <c r="AD37" s="3">
        <v>4.4</v>
      </c>
      <c r="AE37" s="3">
        <v>3.3</v>
      </c>
      <c r="AG37" s="6">
        <v>0.70379</v>
      </c>
    </row>
    <row r="38" spans="1:33" ht="12.75">
      <c r="A38" t="s">
        <v>61</v>
      </c>
      <c r="B38" t="s">
        <v>101</v>
      </c>
      <c r="C38" s="2">
        <v>41.36</v>
      </c>
      <c r="D38" s="2">
        <v>3.42</v>
      </c>
      <c r="E38" s="2">
        <v>21.68</v>
      </c>
      <c r="F38" s="2">
        <v>3.89</v>
      </c>
      <c r="G38" s="2">
        <v>6.72</v>
      </c>
      <c r="H38" s="2">
        <v>0.19</v>
      </c>
      <c r="I38" s="2">
        <v>4.14</v>
      </c>
      <c r="J38" s="2">
        <v>12.4</v>
      </c>
      <c r="K38" s="2">
        <v>2.79</v>
      </c>
      <c r="L38" s="2">
        <v>0.85</v>
      </c>
      <c r="M38" s="2" t="s">
        <v>98</v>
      </c>
      <c r="N38" s="2">
        <f t="shared" si="0"/>
        <v>97.44000000000001</v>
      </c>
      <c r="O38" s="3">
        <v>9.6</v>
      </c>
      <c r="P38" s="3">
        <v>22</v>
      </c>
      <c r="Q38" s="3">
        <v>17.7</v>
      </c>
      <c r="R38" s="3">
        <v>2470</v>
      </c>
      <c r="S38" s="4">
        <v>590</v>
      </c>
      <c r="T38" s="3">
        <v>43</v>
      </c>
      <c r="U38" s="3">
        <v>114</v>
      </c>
      <c r="V38" s="3">
        <v>54</v>
      </c>
      <c r="W38" s="3">
        <v>11.4</v>
      </c>
      <c r="X38" s="3">
        <v>3.7</v>
      </c>
      <c r="Y38" s="3">
        <v>1.3</v>
      </c>
      <c r="Z38" s="3">
        <v>2.1</v>
      </c>
      <c r="AA38" s="2">
        <v>0.28</v>
      </c>
      <c r="AB38" s="4">
        <v>250</v>
      </c>
      <c r="AC38" s="3">
        <v>3.2</v>
      </c>
      <c r="AD38" s="3">
        <v>3.9</v>
      </c>
      <c r="AE38" s="3">
        <v>2.2</v>
      </c>
      <c r="AG38" s="6">
        <v>0.70398</v>
      </c>
    </row>
    <row r="39" spans="1:33" ht="12.75">
      <c r="A39" t="s">
        <v>62</v>
      </c>
      <c r="B39" t="s">
        <v>102</v>
      </c>
      <c r="C39" s="2">
        <v>52.11</v>
      </c>
      <c r="D39" s="2">
        <v>1.84</v>
      </c>
      <c r="E39" s="2">
        <v>18.08</v>
      </c>
      <c r="F39" s="2">
        <v>2.86</v>
      </c>
      <c r="G39" s="2">
        <v>6.36</v>
      </c>
      <c r="H39" s="2">
        <v>0.21</v>
      </c>
      <c r="I39" s="2">
        <v>2.85</v>
      </c>
      <c r="J39" s="2">
        <v>7.19</v>
      </c>
      <c r="K39" s="2">
        <v>5.28</v>
      </c>
      <c r="L39" s="2">
        <v>2.6</v>
      </c>
      <c r="M39" s="2" t="s">
        <v>98</v>
      </c>
      <c r="N39" s="2">
        <f t="shared" si="0"/>
        <v>99.37999999999998</v>
      </c>
      <c r="O39" s="3">
        <v>8.3</v>
      </c>
      <c r="P39" s="3">
        <v>15.4</v>
      </c>
      <c r="Q39" s="3">
        <v>55</v>
      </c>
      <c r="R39" s="3">
        <v>1050</v>
      </c>
      <c r="S39" s="4">
        <v>1040</v>
      </c>
      <c r="T39" s="3">
        <v>84</v>
      </c>
      <c r="U39" s="3">
        <v>184</v>
      </c>
      <c r="V39" s="3">
        <v>72</v>
      </c>
      <c r="W39" s="3">
        <v>11.1</v>
      </c>
      <c r="X39" s="3">
        <v>3.8</v>
      </c>
      <c r="Y39" s="3">
        <v>1.2</v>
      </c>
      <c r="Z39" s="3">
        <v>2.8</v>
      </c>
      <c r="AA39" s="2">
        <v>0.43</v>
      </c>
      <c r="AB39" s="4">
        <v>360</v>
      </c>
      <c r="AC39" s="3">
        <v>6.9</v>
      </c>
      <c r="AD39" s="3">
        <v>7.2</v>
      </c>
      <c r="AE39" s="3">
        <v>7.9</v>
      </c>
      <c r="AG39" s="6">
        <v>0.70418</v>
      </c>
    </row>
    <row r="40" spans="1:33" ht="12.75">
      <c r="A40" t="s">
        <v>63</v>
      </c>
      <c r="B40" t="s">
        <v>102</v>
      </c>
      <c r="C40" s="2">
        <v>50.74</v>
      </c>
      <c r="D40" s="2">
        <v>2.02</v>
      </c>
      <c r="E40" s="2">
        <v>16.31</v>
      </c>
      <c r="F40" s="2">
        <v>2.62</v>
      </c>
      <c r="G40" s="2">
        <v>6.21</v>
      </c>
      <c r="H40" s="2">
        <v>0.21</v>
      </c>
      <c r="I40" s="2">
        <v>3.16</v>
      </c>
      <c r="J40" s="2">
        <v>7.85</v>
      </c>
      <c r="K40" s="2">
        <v>5.07</v>
      </c>
      <c r="L40" s="2">
        <v>2.92</v>
      </c>
      <c r="M40" s="2" t="s">
        <v>98</v>
      </c>
      <c r="N40" s="2">
        <f t="shared" si="0"/>
        <v>97.11</v>
      </c>
      <c r="O40" s="3">
        <v>10.2</v>
      </c>
      <c r="P40" s="3">
        <v>16.8</v>
      </c>
      <c r="Q40" s="3">
        <v>69</v>
      </c>
      <c r="R40" s="3">
        <v>870</v>
      </c>
      <c r="S40" s="4">
        <v>1090</v>
      </c>
      <c r="T40" s="3">
        <v>85</v>
      </c>
      <c r="U40" s="3">
        <v>185</v>
      </c>
      <c r="V40" s="3">
        <v>72</v>
      </c>
      <c r="W40" s="3">
        <v>11.4</v>
      </c>
      <c r="X40" s="3">
        <v>3.8</v>
      </c>
      <c r="Y40" s="3">
        <v>1.2</v>
      </c>
      <c r="Z40" s="3">
        <v>3</v>
      </c>
      <c r="AA40" s="2">
        <v>0.44</v>
      </c>
      <c r="AB40" s="4">
        <v>400</v>
      </c>
      <c r="AC40" s="3">
        <v>7.3</v>
      </c>
      <c r="AD40" s="3">
        <v>7.6</v>
      </c>
      <c r="AE40" s="3">
        <v>9</v>
      </c>
      <c r="AG40" s="6">
        <v>0.70434</v>
      </c>
    </row>
    <row r="41" spans="1:33" ht="12.75">
      <c r="A41" t="s">
        <v>64</v>
      </c>
      <c r="B41" t="s">
        <v>103</v>
      </c>
      <c r="C41" s="2">
        <v>45.97</v>
      </c>
      <c r="D41" s="2">
        <v>2.51</v>
      </c>
      <c r="E41" s="2">
        <v>16.13</v>
      </c>
      <c r="F41" s="2">
        <v>5.53</v>
      </c>
      <c r="G41" s="2">
        <v>7.28</v>
      </c>
      <c r="H41" s="2">
        <v>0.25</v>
      </c>
      <c r="I41" s="2">
        <v>4.67</v>
      </c>
      <c r="J41" s="2">
        <v>9.02</v>
      </c>
      <c r="K41" s="2">
        <v>5.09</v>
      </c>
      <c r="L41" s="2">
        <v>2.44</v>
      </c>
      <c r="M41" s="2" t="s">
        <v>98</v>
      </c>
      <c r="N41" s="2">
        <f t="shared" si="0"/>
        <v>98.89</v>
      </c>
      <c r="O41" s="3">
        <v>13.8</v>
      </c>
      <c r="P41" s="3">
        <v>27</v>
      </c>
      <c r="Q41" s="3">
        <v>66</v>
      </c>
      <c r="R41" s="3" t="s">
        <v>98</v>
      </c>
      <c r="S41" s="4">
        <v>1130</v>
      </c>
      <c r="T41" s="3">
        <v>99</v>
      </c>
      <c r="U41" s="3">
        <v>201</v>
      </c>
      <c r="V41" s="3">
        <v>90</v>
      </c>
      <c r="W41" s="3">
        <v>16.9</v>
      </c>
      <c r="X41" s="3">
        <v>4.9</v>
      </c>
      <c r="Y41" s="3">
        <v>1.9</v>
      </c>
      <c r="Z41" s="3">
        <v>2.9</v>
      </c>
      <c r="AA41" s="2">
        <v>0.43</v>
      </c>
      <c r="AB41" s="4">
        <v>350</v>
      </c>
      <c r="AC41" s="3">
        <v>9.8</v>
      </c>
      <c r="AD41" s="3">
        <v>8.4</v>
      </c>
      <c r="AE41" s="3">
        <v>12.2</v>
      </c>
      <c r="AG41" s="6"/>
    </row>
    <row r="42" spans="1:33" ht="12.75">
      <c r="A42" t="s">
        <v>65</v>
      </c>
      <c r="B42" t="s">
        <v>104</v>
      </c>
      <c r="C42" s="2">
        <v>59.12</v>
      </c>
      <c r="D42" s="2">
        <v>1.09</v>
      </c>
      <c r="E42" s="2">
        <v>19.04</v>
      </c>
      <c r="F42" s="2">
        <v>0.89</v>
      </c>
      <c r="G42" s="2">
        <v>3.84</v>
      </c>
      <c r="H42" s="2">
        <v>0.2</v>
      </c>
      <c r="I42" s="2">
        <v>0.87</v>
      </c>
      <c r="J42" s="2">
        <v>1.89</v>
      </c>
      <c r="K42" s="2">
        <v>6.87</v>
      </c>
      <c r="L42" s="2">
        <v>4.53</v>
      </c>
      <c r="M42" s="2" t="s">
        <v>98</v>
      </c>
      <c r="N42" s="2">
        <f t="shared" si="0"/>
        <v>98.34000000000002</v>
      </c>
      <c r="O42" s="3">
        <v>2.4</v>
      </c>
      <c r="P42" s="3">
        <v>5.4</v>
      </c>
      <c r="Q42" s="3">
        <v>110</v>
      </c>
      <c r="R42" s="3">
        <v>830</v>
      </c>
      <c r="S42" s="4">
        <v>1920</v>
      </c>
      <c r="T42" s="3">
        <v>114</v>
      </c>
      <c r="U42" s="3">
        <v>240</v>
      </c>
      <c r="V42" s="3">
        <v>90</v>
      </c>
      <c r="W42" s="3">
        <v>13.3</v>
      </c>
      <c r="X42" s="3">
        <v>4.5</v>
      </c>
      <c r="Y42" s="3">
        <v>1.8</v>
      </c>
      <c r="Z42" s="3">
        <v>3.4</v>
      </c>
      <c r="AA42" s="2">
        <v>0.56</v>
      </c>
      <c r="AB42" s="4">
        <v>580</v>
      </c>
      <c r="AC42" s="3">
        <v>15.1</v>
      </c>
      <c r="AD42" s="3">
        <v>14</v>
      </c>
      <c r="AE42" s="3">
        <v>20.3</v>
      </c>
      <c r="AG42" s="6">
        <v>0.70437</v>
      </c>
    </row>
    <row r="43" spans="1:33" ht="12.75">
      <c r="A43" t="s">
        <v>66</v>
      </c>
      <c r="B43" t="s">
        <v>104</v>
      </c>
      <c r="C43" s="2">
        <v>60.15</v>
      </c>
      <c r="D43" s="2">
        <v>0.74</v>
      </c>
      <c r="E43" s="2">
        <v>18.5</v>
      </c>
      <c r="F43" s="2">
        <v>0.89</v>
      </c>
      <c r="G43" s="2">
        <v>4.26</v>
      </c>
      <c r="H43" s="2">
        <v>0.23</v>
      </c>
      <c r="I43" s="2">
        <v>0.58</v>
      </c>
      <c r="J43" s="2">
        <v>1.64</v>
      </c>
      <c r="K43" s="2">
        <v>7.09</v>
      </c>
      <c r="L43" s="2">
        <v>4.99</v>
      </c>
      <c r="M43" s="2" t="s">
        <v>98</v>
      </c>
      <c r="N43" s="2">
        <f t="shared" si="0"/>
        <v>99.07000000000001</v>
      </c>
      <c r="O43" s="3">
        <v>1.6</v>
      </c>
      <c r="P43" s="3">
        <v>2.9</v>
      </c>
      <c r="Q43" s="3">
        <v>129</v>
      </c>
      <c r="R43" s="3">
        <v>550</v>
      </c>
      <c r="S43" s="4">
        <v>1770</v>
      </c>
      <c r="T43" s="3">
        <v>112</v>
      </c>
      <c r="U43" s="3">
        <v>236</v>
      </c>
      <c r="V43" s="3">
        <v>96</v>
      </c>
      <c r="W43" s="3">
        <v>13.5</v>
      </c>
      <c r="X43" s="3">
        <v>3.8</v>
      </c>
      <c r="Y43" s="3">
        <v>1.5</v>
      </c>
      <c r="Z43" s="3">
        <v>3.4</v>
      </c>
      <c r="AA43" s="2">
        <v>0.56</v>
      </c>
      <c r="AB43" s="4">
        <v>460</v>
      </c>
      <c r="AC43" s="3">
        <v>15.3</v>
      </c>
      <c r="AD43" s="3">
        <v>13</v>
      </c>
      <c r="AE43" s="3">
        <v>20.4</v>
      </c>
      <c r="AG43" s="6">
        <v>0.70489</v>
      </c>
    </row>
    <row r="44" spans="1:33" ht="12.75">
      <c r="A44" t="s">
        <v>67</v>
      </c>
      <c r="B44" t="s">
        <v>104</v>
      </c>
      <c r="C44" s="2">
        <v>58.24</v>
      </c>
      <c r="D44" s="2">
        <v>1.23</v>
      </c>
      <c r="E44" s="2">
        <v>17.9</v>
      </c>
      <c r="F44" s="2">
        <v>0.92</v>
      </c>
      <c r="G44" s="2">
        <v>4.82</v>
      </c>
      <c r="H44" s="2">
        <v>0.24</v>
      </c>
      <c r="I44" s="2">
        <v>1.29</v>
      </c>
      <c r="J44" s="2">
        <v>2.71</v>
      </c>
      <c r="K44" s="2">
        <v>7.05</v>
      </c>
      <c r="L44" s="2">
        <v>4.53</v>
      </c>
      <c r="M44" s="2" t="s">
        <v>98</v>
      </c>
      <c r="N44" s="2">
        <f t="shared" si="0"/>
        <v>98.93</v>
      </c>
      <c r="O44" s="3">
        <v>3.1</v>
      </c>
      <c r="P44" s="3">
        <v>6.8</v>
      </c>
      <c r="Q44" s="3">
        <v>104</v>
      </c>
      <c r="R44" s="3">
        <v>740</v>
      </c>
      <c r="S44" s="4">
        <v>1600</v>
      </c>
      <c r="T44" s="3">
        <v>111</v>
      </c>
      <c r="U44" s="3">
        <v>255</v>
      </c>
      <c r="V44" s="3">
        <v>102</v>
      </c>
      <c r="W44" s="3">
        <v>12.6</v>
      </c>
      <c r="X44" s="3">
        <v>4.3</v>
      </c>
      <c r="Y44" s="3">
        <v>1.3</v>
      </c>
      <c r="Z44" s="3">
        <v>3.3</v>
      </c>
      <c r="AA44" s="2">
        <v>0.55</v>
      </c>
      <c r="AB44" s="4">
        <v>480</v>
      </c>
      <c r="AC44" s="3">
        <v>14</v>
      </c>
      <c r="AD44" s="3">
        <v>15.2</v>
      </c>
      <c r="AE44" s="3">
        <v>16.8</v>
      </c>
      <c r="AG44" s="6">
        <v>0.70433</v>
      </c>
    </row>
    <row r="45" spans="1:33" ht="12.75">
      <c r="A45" t="s">
        <v>68</v>
      </c>
      <c r="B45" t="s">
        <v>104</v>
      </c>
      <c r="C45" s="2">
        <v>58.32</v>
      </c>
      <c r="D45" s="2">
        <v>1.24</v>
      </c>
      <c r="E45" s="2">
        <v>18.64</v>
      </c>
      <c r="F45" s="2">
        <v>1.62</v>
      </c>
      <c r="G45" s="2">
        <v>3.4</v>
      </c>
      <c r="H45" s="2">
        <v>0.21</v>
      </c>
      <c r="I45" s="2">
        <v>1.09</v>
      </c>
      <c r="J45" s="2">
        <v>2.9</v>
      </c>
      <c r="K45" s="2">
        <v>6.99</v>
      </c>
      <c r="L45" s="2">
        <v>4.3</v>
      </c>
      <c r="M45" s="2" t="s">
        <v>98</v>
      </c>
      <c r="N45" s="2">
        <f t="shared" si="0"/>
        <v>98.71000000000001</v>
      </c>
      <c r="O45" s="3">
        <v>2.6</v>
      </c>
      <c r="P45" s="3">
        <v>4.6</v>
      </c>
      <c r="Q45" s="3">
        <v>111</v>
      </c>
      <c r="R45" s="3">
        <v>1040</v>
      </c>
      <c r="S45" s="4">
        <v>1940</v>
      </c>
      <c r="T45" s="3">
        <v>109</v>
      </c>
      <c r="U45" s="3">
        <v>239</v>
      </c>
      <c r="V45" s="3">
        <v>96</v>
      </c>
      <c r="W45" s="3">
        <v>15.4</v>
      </c>
      <c r="X45" s="3">
        <v>4.5</v>
      </c>
      <c r="Y45" s="3">
        <v>1.6</v>
      </c>
      <c r="Z45" s="3">
        <v>3</v>
      </c>
      <c r="AA45" s="2">
        <v>0.49</v>
      </c>
      <c r="AB45" s="4">
        <v>410</v>
      </c>
      <c r="AC45" s="3">
        <v>11.7</v>
      </c>
      <c r="AD45" s="3">
        <v>13.4</v>
      </c>
      <c r="AE45" s="3">
        <v>13.2</v>
      </c>
      <c r="AG45" s="6">
        <v>0.70414</v>
      </c>
    </row>
    <row r="46" spans="1:33" ht="12.75">
      <c r="A46" t="s">
        <v>69</v>
      </c>
      <c r="B46" t="s">
        <v>104</v>
      </c>
      <c r="C46" s="2">
        <v>59.4</v>
      </c>
      <c r="D46" s="2">
        <v>0.67</v>
      </c>
      <c r="E46" s="2">
        <v>19.56</v>
      </c>
      <c r="F46" s="2">
        <v>1.71</v>
      </c>
      <c r="G46" s="2">
        <v>3.09</v>
      </c>
      <c r="H46" s="2">
        <v>0.27</v>
      </c>
      <c r="I46" s="2">
        <v>0.43</v>
      </c>
      <c r="J46" s="2">
        <v>1.39</v>
      </c>
      <c r="K46" s="2">
        <v>7.36</v>
      </c>
      <c r="L46" s="2">
        <v>5.73</v>
      </c>
      <c r="M46" s="2" t="s">
        <v>98</v>
      </c>
      <c r="N46" s="2">
        <f t="shared" si="0"/>
        <v>99.61</v>
      </c>
      <c r="O46" s="3">
        <v>0.2</v>
      </c>
      <c r="P46" s="3">
        <v>2.1</v>
      </c>
      <c r="Q46" s="3">
        <v>156</v>
      </c>
      <c r="R46" s="3" t="s">
        <v>98</v>
      </c>
      <c r="S46" s="4">
        <v>1550</v>
      </c>
      <c r="T46" s="3">
        <v>128</v>
      </c>
      <c r="U46" s="3">
        <v>248</v>
      </c>
      <c r="V46" s="3">
        <v>84</v>
      </c>
      <c r="W46" s="3">
        <v>11.9</v>
      </c>
      <c r="X46" s="3">
        <v>3.7</v>
      </c>
      <c r="Y46" s="3">
        <v>1.7</v>
      </c>
      <c r="Z46" s="3">
        <v>3.7</v>
      </c>
      <c r="AA46" s="2">
        <v>0.58</v>
      </c>
      <c r="AB46" s="4">
        <v>690</v>
      </c>
      <c r="AC46" s="3">
        <v>12.3</v>
      </c>
      <c r="AD46" s="3">
        <v>14.6</v>
      </c>
      <c r="AE46" s="3">
        <v>16.2</v>
      </c>
      <c r="AG46" s="6"/>
    </row>
    <row r="47" spans="1:33" ht="12.75">
      <c r="A47" t="s">
        <v>70</v>
      </c>
      <c r="B47" t="s">
        <v>104</v>
      </c>
      <c r="C47" s="2">
        <v>61.42</v>
      </c>
      <c r="D47" s="2">
        <v>0.89</v>
      </c>
      <c r="E47" s="2">
        <v>17.92</v>
      </c>
      <c r="F47" s="2">
        <v>1.74</v>
      </c>
      <c r="G47" s="2">
        <v>3.03</v>
      </c>
      <c r="H47" s="2">
        <v>0.25</v>
      </c>
      <c r="I47" s="2">
        <v>0.72</v>
      </c>
      <c r="J47" s="2">
        <v>1.79</v>
      </c>
      <c r="K47" s="2">
        <v>7.07</v>
      </c>
      <c r="L47" s="2">
        <v>4.63</v>
      </c>
      <c r="M47" s="2" t="s">
        <v>98</v>
      </c>
      <c r="N47" s="2">
        <f t="shared" si="0"/>
        <v>99.46000000000001</v>
      </c>
      <c r="O47" s="3">
        <v>1.9</v>
      </c>
      <c r="P47" s="3">
        <v>1.6</v>
      </c>
      <c r="Q47" s="3">
        <v>90</v>
      </c>
      <c r="R47" s="3">
        <v>790</v>
      </c>
      <c r="S47" s="4">
        <v>2480</v>
      </c>
      <c r="T47" s="3">
        <v>138</v>
      </c>
      <c r="U47" s="3">
        <v>283</v>
      </c>
      <c r="V47" s="3">
        <v>108</v>
      </c>
      <c r="W47" s="3">
        <v>16.2</v>
      </c>
      <c r="X47" s="3">
        <v>4.8</v>
      </c>
      <c r="Y47" s="3">
        <v>1.8</v>
      </c>
      <c r="Z47" s="3">
        <v>3.7</v>
      </c>
      <c r="AA47" s="2">
        <v>0.65</v>
      </c>
      <c r="AB47" s="4">
        <v>360</v>
      </c>
      <c r="AC47" s="3">
        <v>11.7</v>
      </c>
      <c r="AD47" s="3">
        <v>13.1</v>
      </c>
      <c r="AE47" s="3">
        <v>12.5</v>
      </c>
      <c r="AG47" s="6">
        <v>0.70426</v>
      </c>
    </row>
    <row r="48" spans="1:33" ht="12.75">
      <c r="A48" t="s">
        <v>71</v>
      </c>
      <c r="B48" t="s">
        <v>104</v>
      </c>
      <c r="C48" s="2">
        <v>60.39</v>
      </c>
      <c r="D48" s="2">
        <v>0.7</v>
      </c>
      <c r="E48" s="2">
        <v>18.46</v>
      </c>
      <c r="F48" s="2">
        <v>0.88</v>
      </c>
      <c r="G48" s="2">
        <v>3.53</v>
      </c>
      <c r="H48" s="2">
        <v>0.24</v>
      </c>
      <c r="I48" s="2">
        <v>0.59</v>
      </c>
      <c r="J48" s="2">
        <v>1.98</v>
      </c>
      <c r="K48" s="2">
        <v>7.04</v>
      </c>
      <c r="L48" s="2">
        <v>4.95</v>
      </c>
      <c r="M48" s="2" t="s">
        <v>98</v>
      </c>
      <c r="N48" s="2">
        <f t="shared" si="0"/>
        <v>98.76000000000002</v>
      </c>
      <c r="O48" s="3">
        <v>1.5</v>
      </c>
      <c r="P48" s="3">
        <v>1.7</v>
      </c>
      <c r="Q48" s="3">
        <v>116</v>
      </c>
      <c r="R48" s="3">
        <v>750</v>
      </c>
      <c r="S48" s="4">
        <v>1890</v>
      </c>
      <c r="T48" s="3">
        <v>99</v>
      </c>
      <c r="U48" s="3">
        <v>204</v>
      </c>
      <c r="V48" s="3">
        <v>72</v>
      </c>
      <c r="W48" s="3">
        <v>11.6</v>
      </c>
      <c r="X48" s="3">
        <v>3.5</v>
      </c>
      <c r="Y48" s="3">
        <v>1.5</v>
      </c>
      <c r="Z48" s="3">
        <v>3.4</v>
      </c>
      <c r="AA48" s="2">
        <v>0.49</v>
      </c>
      <c r="AB48" s="4">
        <v>470</v>
      </c>
      <c r="AC48" s="3">
        <v>11.4</v>
      </c>
      <c r="AD48" s="3">
        <v>11.4</v>
      </c>
      <c r="AE48" s="3">
        <v>21</v>
      </c>
      <c r="AG48" s="6">
        <v>0.70405</v>
      </c>
    </row>
    <row r="49" spans="1:33" ht="12.75">
      <c r="A49" t="s">
        <v>72</v>
      </c>
      <c r="B49" t="s">
        <v>105</v>
      </c>
      <c r="C49" s="2">
        <v>65.72</v>
      </c>
      <c r="D49" s="2">
        <v>0.22</v>
      </c>
      <c r="E49" s="2">
        <v>17</v>
      </c>
      <c r="F49" s="2">
        <v>0.39</v>
      </c>
      <c r="G49" s="2">
        <v>3.06</v>
      </c>
      <c r="H49" s="2">
        <v>0.28</v>
      </c>
      <c r="I49" s="2">
        <v>0.17</v>
      </c>
      <c r="J49" s="2">
        <v>0.89</v>
      </c>
      <c r="K49" s="2">
        <v>6.72</v>
      </c>
      <c r="L49" s="2">
        <v>5.61</v>
      </c>
      <c r="M49" s="2" t="s">
        <v>98</v>
      </c>
      <c r="N49" s="2">
        <f t="shared" si="0"/>
        <v>100.06</v>
      </c>
      <c r="O49" s="3">
        <v>4.2</v>
      </c>
      <c r="P49" s="3">
        <v>1</v>
      </c>
      <c r="Q49" s="3">
        <v>91</v>
      </c>
      <c r="R49" s="3">
        <v>15.8</v>
      </c>
      <c r="S49" s="4">
        <v>160</v>
      </c>
      <c r="T49" s="3">
        <v>104</v>
      </c>
      <c r="U49" s="3">
        <v>223</v>
      </c>
      <c r="V49" s="3">
        <v>66</v>
      </c>
      <c r="W49" s="3">
        <v>7.6</v>
      </c>
      <c r="X49" s="3">
        <v>0.7</v>
      </c>
      <c r="Y49" s="3">
        <v>1.3</v>
      </c>
      <c r="Z49" s="3">
        <v>2.8</v>
      </c>
      <c r="AA49" s="2">
        <v>0.48</v>
      </c>
      <c r="AB49" s="4">
        <v>360</v>
      </c>
      <c r="AC49" s="3">
        <v>11.1</v>
      </c>
      <c r="AD49" s="3">
        <v>7.9</v>
      </c>
      <c r="AE49" s="3">
        <v>15.9</v>
      </c>
      <c r="AG49" s="6">
        <v>0.73315</v>
      </c>
    </row>
    <row r="50" spans="1:33" ht="12.75">
      <c r="A50" t="s">
        <v>73</v>
      </c>
      <c r="B50" t="s">
        <v>105</v>
      </c>
      <c r="C50" s="2">
        <v>65.36</v>
      </c>
      <c r="D50" s="2">
        <v>0.22</v>
      </c>
      <c r="E50" s="2">
        <v>16.75</v>
      </c>
      <c r="F50" s="2">
        <v>1.6</v>
      </c>
      <c r="G50" s="2">
        <v>1.85</v>
      </c>
      <c r="H50" s="2">
        <v>0.36</v>
      </c>
      <c r="I50" s="2">
        <v>0.04</v>
      </c>
      <c r="J50" s="2">
        <v>1.05</v>
      </c>
      <c r="K50" s="2">
        <v>6.93</v>
      </c>
      <c r="L50" s="2">
        <v>5.29</v>
      </c>
      <c r="M50" s="2" t="s">
        <v>98</v>
      </c>
      <c r="N50" s="2">
        <f t="shared" si="0"/>
        <v>99.45</v>
      </c>
      <c r="O50" s="3">
        <v>4.3</v>
      </c>
      <c r="P50" s="3">
        <v>1.6</v>
      </c>
      <c r="Q50" s="3">
        <v>115</v>
      </c>
      <c r="R50" s="3">
        <v>3.18</v>
      </c>
      <c r="S50" s="4">
        <v>180</v>
      </c>
      <c r="T50" s="3">
        <v>189</v>
      </c>
      <c r="U50" s="3">
        <v>395</v>
      </c>
      <c r="V50" s="3">
        <v>120</v>
      </c>
      <c r="W50" s="3">
        <v>13.8</v>
      </c>
      <c r="X50" s="3">
        <v>0.21</v>
      </c>
      <c r="Y50" s="3">
        <v>1.4</v>
      </c>
      <c r="Z50" s="3">
        <v>4</v>
      </c>
      <c r="AA50" s="2">
        <v>0.68</v>
      </c>
      <c r="AB50" s="4">
        <v>380</v>
      </c>
      <c r="AC50" s="3">
        <v>8.1</v>
      </c>
      <c r="AD50" s="3">
        <v>13.1</v>
      </c>
      <c r="AE50" s="3">
        <v>18.1</v>
      </c>
      <c r="AG50" s="6">
        <v>0.8851</v>
      </c>
    </row>
    <row r="51" spans="1:33" ht="12.75">
      <c r="A51" t="s">
        <v>74</v>
      </c>
      <c r="B51" t="s">
        <v>105</v>
      </c>
      <c r="C51" s="2">
        <v>66.29</v>
      </c>
      <c r="D51" s="2">
        <v>0.08</v>
      </c>
      <c r="E51" s="2">
        <v>16.63</v>
      </c>
      <c r="F51" s="2">
        <v>0.46</v>
      </c>
      <c r="G51" s="2">
        <v>3.09</v>
      </c>
      <c r="H51" s="2">
        <v>0.29</v>
      </c>
      <c r="I51" s="2">
        <v>0.08</v>
      </c>
      <c r="J51" s="2">
        <v>0.76</v>
      </c>
      <c r="K51" s="2">
        <v>6.81</v>
      </c>
      <c r="L51" s="2">
        <v>5.4</v>
      </c>
      <c r="M51" s="2" t="s">
        <v>98</v>
      </c>
      <c r="N51" s="2">
        <f t="shared" si="0"/>
        <v>99.89000000000001</v>
      </c>
      <c r="O51" s="3">
        <v>4.6</v>
      </c>
      <c r="P51" s="3">
        <v>0.8</v>
      </c>
      <c r="Q51" s="3">
        <v>111</v>
      </c>
      <c r="R51" s="3">
        <v>4.7</v>
      </c>
      <c r="S51" s="4">
        <v>150</v>
      </c>
      <c r="T51" s="3">
        <v>166</v>
      </c>
      <c r="U51" s="3">
        <v>312</v>
      </c>
      <c r="V51" s="3">
        <v>90</v>
      </c>
      <c r="W51" s="3">
        <v>11.6</v>
      </c>
      <c r="X51" s="3">
        <v>0.3</v>
      </c>
      <c r="Y51" s="3">
        <v>1.4</v>
      </c>
      <c r="Z51" s="3">
        <v>4.1</v>
      </c>
      <c r="AA51" s="2">
        <v>0.66</v>
      </c>
      <c r="AB51" s="4">
        <v>380</v>
      </c>
      <c r="AC51" s="3">
        <v>12.8</v>
      </c>
      <c r="AD51" s="3">
        <v>11.8</v>
      </c>
      <c r="AE51" s="3">
        <v>23</v>
      </c>
      <c r="AG51" s="6">
        <v>0.82161</v>
      </c>
    </row>
    <row r="52" spans="1:33" ht="12.75">
      <c r="A52" t="s">
        <v>75</v>
      </c>
      <c r="B52" t="s">
        <v>105</v>
      </c>
      <c r="C52" s="2">
        <v>64.51</v>
      </c>
      <c r="D52" s="2">
        <v>0.18</v>
      </c>
      <c r="E52" s="2">
        <v>16.16</v>
      </c>
      <c r="F52" s="2">
        <v>0.68</v>
      </c>
      <c r="G52" s="2">
        <v>4.97</v>
      </c>
      <c r="H52" s="2">
        <v>0.35</v>
      </c>
      <c r="I52" s="2">
        <v>0.06</v>
      </c>
      <c r="J52" s="2">
        <v>0.95</v>
      </c>
      <c r="K52" s="2">
        <v>6.66</v>
      </c>
      <c r="L52" s="2">
        <v>5.07</v>
      </c>
      <c r="M52" s="2" t="s">
        <v>98</v>
      </c>
      <c r="N52" s="2">
        <f t="shared" si="0"/>
        <v>99.59</v>
      </c>
      <c r="O52" s="3">
        <v>3.4</v>
      </c>
      <c r="P52" s="3">
        <v>1.4</v>
      </c>
      <c r="Q52" s="3">
        <v>109</v>
      </c>
      <c r="R52" s="3">
        <v>5.03</v>
      </c>
      <c r="S52" s="4">
        <v>160</v>
      </c>
      <c r="T52" s="3">
        <v>133</v>
      </c>
      <c r="U52" s="3">
        <v>300</v>
      </c>
      <c r="V52" s="3">
        <v>90</v>
      </c>
      <c r="W52" s="3">
        <v>12.1</v>
      </c>
      <c r="X52" s="3">
        <v>0.28</v>
      </c>
      <c r="Y52" s="3">
        <v>1.3</v>
      </c>
      <c r="Z52" s="3">
        <v>3.4</v>
      </c>
      <c r="AA52" s="2">
        <v>0.54</v>
      </c>
      <c r="AB52" s="4">
        <v>380</v>
      </c>
      <c r="AC52" s="3">
        <v>9.2</v>
      </c>
      <c r="AD52" s="3">
        <v>8.3</v>
      </c>
      <c r="AE52" s="3">
        <v>14.6</v>
      </c>
      <c r="AG52" s="6">
        <v>0.71353</v>
      </c>
    </row>
    <row r="53" spans="1:33" ht="12.75">
      <c r="A53" t="s">
        <v>114</v>
      </c>
      <c r="C53" s="2"/>
      <c r="D53" s="2"/>
      <c r="E53" s="2"/>
      <c r="F53" s="2"/>
      <c r="G53" s="2"/>
      <c r="H53" s="2"/>
      <c r="I53" s="2"/>
      <c r="J53" s="2"/>
      <c r="K53" s="2"/>
      <c r="L53" s="2"/>
      <c r="M53" s="2"/>
      <c r="N53" s="2"/>
      <c r="O53" s="3"/>
      <c r="P53" s="3"/>
      <c r="Q53" s="3"/>
      <c r="R53" s="3"/>
      <c r="S53" s="4"/>
      <c r="T53" s="3"/>
      <c r="U53" s="3"/>
      <c r="V53" s="3"/>
      <c r="W53" s="3"/>
      <c r="X53" s="3"/>
      <c r="Y53" s="3"/>
      <c r="Z53" s="3"/>
      <c r="AA53" s="2"/>
      <c r="AB53" s="4"/>
      <c r="AC53" s="3"/>
      <c r="AD53" s="3"/>
      <c r="AE53" s="3"/>
      <c r="AG53" s="6"/>
    </row>
    <row r="54" spans="1:33" ht="12.75">
      <c r="A54" t="s">
        <v>76</v>
      </c>
      <c r="B54" t="s">
        <v>102</v>
      </c>
      <c r="C54" s="2">
        <v>52.04</v>
      </c>
      <c r="D54" s="2">
        <v>1.5</v>
      </c>
      <c r="E54" s="2">
        <v>17.33</v>
      </c>
      <c r="F54" s="2">
        <v>3.91</v>
      </c>
      <c r="G54" s="2">
        <v>8.23</v>
      </c>
      <c r="H54" s="2">
        <v>0.4</v>
      </c>
      <c r="I54" s="2">
        <v>1.81</v>
      </c>
      <c r="J54" s="2">
        <v>6.33</v>
      </c>
      <c r="K54" s="2">
        <v>5.24</v>
      </c>
      <c r="L54" s="2">
        <v>0.93</v>
      </c>
      <c r="M54" s="2" t="s">
        <v>98</v>
      </c>
      <c r="N54" s="2">
        <f t="shared" si="0"/>
        <v>97.72000000000001</v>
      </c>
      <c r="O54" s="3">
        <v>42</v>
      </c>
      <c r="P54" s="3">
        <v>5.1</v>
      </c>
      <c r="Q54" s="3" t="s">
        <v>98</v>
      </c>
      <c r="R54" s="3" t="s">
        <v>98</v>
      </c>
      <c r="S54" s="4">
        <v>1500</v>
      </c>
      <c r="T54" s="3">
        <v>27</v>
      </c>
      <c r="U54" s="3">
        <v>62</v>
      </c>
      <c r="V54" s="3">
        <v>31</v>
      </c>
      <c r="W54" s="3">
        <v>7</v>
      </c>
      <c r="X54" s="3">
        <v>7.4</v>
      </c>
      <c r="Y54" s="3">
        <v>0.7</v>
      </c>
      <c r="Z54" s="3">
        <v>2.1</v>
      </c>
      <c r="AA54" s="2">
        <v>0.36</v>
      </c>
      <c r="AB54" s="4">
        <v>350</v>
      </c>
      <c r="AC54" s="3">
        <v>1.7</v>
      </c>
      <c r="AD54" s="3">
        <v>1.8</v>
      </c>
      <c r="AE54" s="3">
        <v>0.5</v>
      </c>
      <c r="AG54" s="6"/>
    </row>
    <row r="55" spans="1:33" ht="12.75">
      <c r="A55" t="s">
        <v>77</v>
      </c>
      <c r="B55" t="s">
        <v>101</v>
      </c>
      <c r="C55" s="2">
        <v>45.53</v>
      </c>
      <c r="D55" s="2">
        <v>1.52</v>
      </c>
      <c r="E55" s="2">
        <v>24</v>
      </c>
      <c r="F55" s="2">
        <v>1.49</v>
      </c>
      <c r="G55" s="2">
        <v>4.8</v>
      </c>
      <c r="H55" s="2">
        <v>0.09</v>
      </c>
      <c r="I55" s="2">
        <v>3.69</v>
      </c>
      <c r="J55" s="2">
        <v>15.95</v>
      </c>
      <c r="K55" s="2">
        <v>1.95</v>
      </c>
      <c r="L55" s="2">
        <v>0.17</v>
      </c>
      <c r="M55" s="2" t="s">
        <v>98</v>
      </c>
      <c r="N55" s="2">
        <f t="shared" si="0"/>
        <v>99.19000000000001</v>
      </c>
      <c r="O55" s="3">
        <v>32</v>
      </c>
      <c r="P55" s="3">
        <v>20</v>
      </c>
      <c r="Q55" s="3" t="s">
        <v>98</v>
      </c>
      <c r="R55" s="3" t="s">
        <v>98</v>
      </c>
      <c r="S55" s="4">
        <v>180</v>
      </c>
      <c r="T55" s="3">
        <v>5.5</v>
      </c>
      <c r="U55" s="3">
        <v>13.2</v>
      </c>
      <c r="V55" s="3">
        <v>0</v>
      </c>
      <c r="W55" s="3">
        <v>1.9</v>
      </c>
      <c r="X55" s="3">
        <v>1.1</v>
      </c>
      <c r="Y55" s="3">
        <v>0.4</v>
      </c>
      <c r="Z55" s="3">
        <v>0.8</v>
      </c>
      <c r="AA55" s="2">
        <v>0.13</v>
      </c>
      <c r="AB55" s="4">
        <v>140</v>
      </c>
      <c r="AC55" s="3">
        <v>1</v>
      </c>
      <c r="AD55" s="3">
        <v>0.6</v>
      </c>
      <c r="AE55" s="3">
        <v>0.3</v>
      </c>
      <c r="AG55" s="6"/>
    </row>
    <row r="56" spans="1:33" ht="12.75">
      <c r="A56" t="s">
        <v>78</v>
      </c>
      <c r="B56" t="s">
        <v>102</v>
      </c>
      <c r="C56" s="2">
        <v>48.43</v>
      </c>
      <c r="D56" s="2">
        <v>1.57</v>
      </c>
      <c r="E56" s="2">
        <v>22.73</v>
      </c>
      <c r="F56" s="2">
        <v>1.63</v>
      </c>
      <c r="G56" s="2">
        <v>5.8</v>
      </c>
      <c r="H56" s="2">
        <v>0.12</v>
      </c>
      <c r="I56" s="2">
        <v>2.39</v>
      </c>
      <c r="J56" s="2">
        <v>11.81</v>
      </c>
      <c r="K56" s="2">
        <v>3.38</v>
      </c>
      <c r="L56" s="2">
        <v>1.08</v>
      </c>
      <c r="M56" s="2" t="s">
        <v>98</v>
      </c>
      <c r="N56" s="2">
        <f t="shared" si="0"/>
        <v>98.94</v>
      </c>
      <c r="O56" s="3">
        <v>14.8</v>
      </c>
      <c r="P56" s="3">
        <v>20</v>
      </c>
      <c r="Q56" s="3">
        <v>25</v>
      </c>
      <c r="R56" s="3" t="s">
        <v>98</v>
      </c>
      <c r="S56" s="4">
        <v>560</v>
      </c>
      <c r="T56" s="3">
        <v>17.3</v>
      </c>
      <c r="U56" s="3">
        <v>35</v>
      </c>
      <c r="V56" s="3">
        <v>18</v>
      </c>
      <c r="W56" s="3">
        <v>4</v>
      </c>
      <c r="X56" s="3">
        <v>2</v>
      </c>
      <c r="Y56" s="3">
        <v>0.5</v>
      </c>
      <c r="Z56" s="3">
        <v>1.3</v>
      </c>
      <c r="AA56" s="2">
        <v>0.18</v>
      </c>
      <c r="AB56" s="4">
        <v>130</v>
      </c>
      <c r="AC56" s="3">
        <v>2.7</v>
      </c>
      <c r="AD56" s="3">
        <v>1.4</v>
      </c>
      <c r="AE56" s="3">
        <v>3</v>
      </c>
      <c r="AG56" s="6"/>
    </row>
    <row r="57" spans="1:33" ht="12.75">
      <c r="A57" t="s">
        <v>79</v>
      </c>
      <c r="B57" t="s">
        <v>102</v>
      </c>
      <c r="C57" s="2">
        <v>52.01</v>
      </c>
      <c r="D57" s="2">
        <v>0.93</v>
      </c>
      <c r="E57" s="2">
        <v>24.31</v>
      </c>
      <c r="F57" s="2">
        <v>0.48</v>
      </c>
      <c r="G57" s="2">
        <v>4.67</v>
      </c>
      <c r="H57" s="2">
        <v>0.07</v>
      </c>
      <c r="I57" s="2">
        <v>1.51</v>
      </c>
      <c r="J57" s="2">
        <v>10.16</v>
      </c>
      <c r="K57" s="2">
        <v>4.27</v>
      </c>
      <c r="L57" s="2">
        <v>1.33</v>
      </c>
      <c r="M57" s="2" t="s">
        <v>98</v>
      </c>
      <c r="N57" s="2">
        <f t="shared" si="0"/>
        <v>99.74</v>
      </c>
      <c r="O57" s="3">
        <v>11.9</v>
      </c>
      <c r="P57" s="3">
        <v>15.4</v>
      </c>
      <c r="Q57" s="3" t="s">
        <v>98</v>
      </c>
      <c r="R57" s="3" t="s">
        <v>98</v>
      </c>
      <c r="S57" s="4">
        <v>620</v>
      </c>
      <c r="T57" s="3">
        <v>14.6</v>
      </c>
      <c r="U57" s="3">
        <v>29</v>
      </c>
      <c r="V57" s="3">
        <v>0</v>
      </c>
      <c r="W57" s="3">
        <v>2.3</v>
      </c>
      <c r="X57" s="3">
        <v>2.5</v>
      </c>
      <c r="Y57" s="3">
        <v>0.4</v>
      </c>
      <c r="Z57" s="3">
        <v>0.8</v>
      </c>
      <c r="AA57" s="2">
        <v>0.14</v>
      </c>
      <c r="AB57" s="4">
        <v>130</v>
      </c>
      <c r="AC57" s="3">
        <v>2.9</v>
      </c>
      <c r="AD57" s="3">
        <v>0.9</v>
      </c>
      <c r="AE57" s="3">
        <v>5</v>
      </c>
      <c r="AG57" s="6"/>
    </row>
    <row r="58" spans="1:33" ht="12.75">
      <c r="A58" t="s">
        <v>80</v>
      </c>
      <c r="B58" t="s">
        <v>102</v>
      </c>
      <c r="C58" s="2">
        <v>52.54</v>
      </c>
      <c r="D58" s="2">
        <v>1.75</v>
      </c>
      <c r="E58" s="2">
        <v>17.62</v>
      </c>
      <c r="F58" s="2">
        <v>2.69</v>
      </c>
      <c r="G58" s="2">
        <v>7</v>
      </c>
      <c r="H58" s="2">
        <v>0.17</v>
      </c>
      <c r="I58" s="2">
        <v>2.22</v>
      </c>
      <c r="J58" s="2">
        <v>5.9</v>
      </c>
      <c r="K58" s="2">
        <v>5.99</v>
      </c>
      <c r="L58" s="2">
        <v>1.54</v>
      </c>
      <c r="M58" s="2" t="s">
        <v>98</v>
      </c>
      <c r="N58" s="2">
        <f t="shared" si="0"/>
        <v>97.42</v>
      </c>
      <c r="O58" s="3">
        <v>15.4</v>
      </c>
      <c r="P58" s="3">
        <v>15.2</v>
      </c>
      <c r="Q58" s="3" t="s">
        <v>98</v>
      </c>
      <c r="R58" s="3" t="s">
        <v>98</v>
      </c>
      <c r="S58" s="4">
        <v>4700</v>
      </c>
      <c r="T58" s="3">
        <v>40</v>
      </c>
      <c r="U58" s="3">
        <v>88</v>
      </c>
      <c r="V58" s="3">
        <v>40</v>
      </c>
      <c r="W58" s="3">
        <v>8.7</v>
      </c>
      <c r="X58" s="3">
        <v>8.3</v>
      </c>
      <c r="Y58" s="3">
        <v>1.2</v>
      </c>
      <c r="Z58" s="3">
        <v>1.8</v>
      </c>
      <c r="AA58" s="2">
        <v>0.29</v>
      </c>
      <c r="AB58" s="4">
        <v>370</v>
      </c>
      <c r="AC58" s="3">
        <v>2.4</v>
      </c>
      <c r="AD58" s="3">
        <v>1.8</v>
      </c>
      <c r="AE58" s="3">
        <v>0.7</v>
      </c>
      <c r="AG58" s="6"/>
    </row>
    <row r="59" spans="1:33" ht="12.75">
      <c r="A59" t="s">
        <v>81</v>
      </c>
      <c r="B59" t="s">
        <v>102</v>
      </c>
      <c r="C59" s="2">
        <v>48.56</v>
      </c>
      <c r="D59" s="2">
        <v>3.02</v>
      </c>
      <c r="E59" s="2">
        <v>17.07</v>
      </c>
      <c r="F59" s="2">
        <v>2.42</v>
      </c>
      <c r="G59" s="2">
        <v>9.52</v>
      </c>
      <c r="H59" s="2">
        <v>0.25</v>
      </c>
      <c r="I59" s="2">
        <v>3.66</v>
      </c>
      <c r="J59" s="2">
        <v>8.39</v>
      </c>
      <c r="K59" s="2">
        <v>4.39</v>
      </c>
      <c r="L59" s="2">
        <v>1</v>
      </c>
      <c r="M59" s="2" t="s">
        <v>98</v>
      </c>
      <c r="N59" s="2">
        <f t="shared" si="0"/>
        <v>98.28</v>
      </c>
      <c r="O59" s="3">
        <v>44</v>
      </c>
      <c r="P59" s="3">
        <v>15.2</v>
      </c>
      <c r="Q59" s="3" t="s">
        <v>98</v>
      </c>
      <c r="R59" s="3" t="s">
        <v>98</v>
      </c>
      <c r="S59" s="4">
        <v>1090</v>
      </c>
      <c r="T59" s="3">
        <v>44</v>
      </c>
      <c r="U59" s="3">
        <v>97</v>
      </c>
      <c r="V59" s="3">
        <v>54</v>
      </c>
      <c r="W59" s="3">
        <v>12.3</v>
      </c>
      <c r="X59" s="3">
        <v>6.2</v>
      </c>
      <c r="Y59" s="3">
        <v>0.9</v>
      </c>
      <c r="Z59" s="3">
        <v>2.4</v>
      </c>
      <c r="AA59" s="2">
        <v>0.4</v>
      </c>
      <c r="AB59" s="4">
        <v>230</v>
      </c>
      <c r="AC59" s="3">
        <v>3.9</v>
      </c>
      <c r="AD59" s="3">
        <v>2.9</v>
      </c>
      <c r="AE59" s="3">
        <v>4.1</v>
      </c>
      <c r="AG59" s="6"/>
    </row>
    <row r="60" spans="1:33" ht="12.75">
      <c r="A60" t="s">
        <v>82</v>
      </c>
      <c r="B60" t="s">
        <v>101</v>
      </c>
      <c r="C60" s="2">
        <v>44.25</v>
      </c>
      <c r="D60" s="2">
        <v>3.79</v>
      </c>
      <c r="E60" s="2">
        <v>17.66</v>
      </c>
      <c r="F60" s="2">
        <v>2.43</v>
      </c>
      <c r="G60" s="2">
        <v>11</v>
      </c>
      <c r="H60" s="2">
        <v>0.28</v>
      </c>
      <c r="I60" s="2">
        <v>4.94</v>
      </c>
      <c r="J60" s="2">
        <v>9.2</v>
      </c>
      <c r="K60" s="2">
        <v>4.13</v>
      </c>
      <c r="L60" s="2">
        <v>0.4</v>
      </c>
      <c r="M60" s="2" t="s">
        <v>98</v>
      </c>
      <c r="N60" s="2">
        <f t="shared" si="0"/>
        <v>98.08000000000001</v>
      </c>
      <c r="O60" s="3">
        <v>26</v>
      </c>
      <c r="P60" s="3">
        <v>18.4</v>
      </c>
      <c r="Q60" s="3">
        <v>2.2</v>
      </c>
      <c r="R60" s="3">
        <v>790</v>
      </c>
      <c r="S60" s="4">
        <v>620</v>
      </c>
      <c r="T60" s="3">
        <v>41</v>
      </c>
      <c r="U60" s="3">
        <v>88</v>
      </c>
      <c r="V60" s="3">
        <v>45</v>
      </c>
      <c r="W60" s="3">
        <v>11.1</v>
      </c>
      <c r="X60" s="3">
        <v>5</v>
      </c>
      <c r="Y60" s="3">
        <v>1.2</v>
      </c>
      <c r="Z60" s="3">
        <v>2</v>
      </c>
      <c r="AA60" s="2">
        <v>0.34</v>
      </c>
      <c r="AB60" s="4">
        <v>190</v>
      </c>
      <c r="AC60" s="3">
        <v>1.3</v>
      </c>
      <c r="AD60" s="3">
        <v>2.2</v>
      </c>
      <c r="AE60" s="3">
        <v>1</v>
      </c>
      <c r="AG60" s="6">
        <v>0.70487</v>
      </c>
    </row>
    <row r="61" spans="1:33" ht="12.75">
      <c r="A61" t="s">
        <v>83</v>
      </c>
      <c r="B61" t="s">
        <v>105</v>
      </c>
      <c r="C61" s="2">
        <v>64.74</v>
      </c>
      <c r="D61" s="2">
        <v>0.45</v>
      </c>
      <c r="E61" s="2">
        <v>16.45</v>
      </c>
      <c r="F61" s="2">
        <v>0.39</v>
      </c>
      <c r="G61" s="2">
        <v>3.41</v>
      </c>
      <c r="H61" s="2">
        <v>0.1</v>
      </c>
      <c r="I61" s="2">
        <v>0.32</v>
      </c>
      <c r="J61" s="2">
        <v>1.18</v>
      </c>
      <c r="K61" s="2">
        <v>5.97</v>
      </c>
      <c r="L61" s="2">
        <v>5.74</v>
      </c>
      <c r="M61" s="2" t="s">
        <v>98</v>
      </c>
      <c r="N61" s="2">
        <f t="shared" si="0"/>
        <v>98.74999999999999</v>
      </c>
      <c r="O61" s="3">
        <v>5.7</v>
      </c>
      <c r="P61" s="3">
        <v>1.4</v>
      </c>
      <c r="Q61" s="3">
        <v>61</v>
      </c>
      <c r="R61" s="3">
        <v>11.5</v>
      </c>
      <c r="S61" s="4">
        <v>160</v>
      </c>
      <c r="T61" s="3">
        <v>47</v>
      </c>
      <c r="U61" s="3">
        <v>88</v>
      </c>
      <c r="V61" s="3">
        <v>38</v>
      </c>
      <c r="W61" s="3">
        <v>6.7</v>
      </c>
      <c r="X61" s="3">
        <v>0.8</v>
      </c>
      <c r="Y61" s="3">
        <v>1.2</v>
      </c>
      <c r="Z61" s="3">
        <v>3.2</v>
      </c>
      <c r="AA61" s="2">
        <v>0.53</v>
      </c>
      <c r="AB61" s="4">
        <v>930</v>
      </c>
      <c r="AC61" s="3">
        <v>22</v>
      </c>
      <c r="AD61" s="3">
        <v>3.2</v>
      </c>
      <c r="AE61" s="3">
        <v>7.3</v>
      </c>
      <c r="AG61" s="6">
        <v>0.73268</v>
      </c>
    </row>
    <row r="62" spans="1:33" ht="12.75">
      <c r="A62" t="s">
        <v>84</v>
      </c>
      <c r="B62" t="s">
        <v>105</v>
      </c>
      <c r="C62" s="2">
        <v>67.08</v>
      </c>
      <c r="D62" s="2">
        <v>0.3</v>
      </c>
      <c r="E62" s="2">
        <v>15.51</v>
      </c>
      <c r="F62" s="2">
        <v>0.37</v>
      </c>
      <c r="G62" s="2">
        <v>3.33</v>
      </c>
      <c r="H62" s="2">
        <v>0.07</v>
      </c>
      <c r="I62" s="2">
        <v>0.1</v>
      </c>
      <c r="J62" s="2">
        <v>1.12</v>
      </c>
      <c r="K62" s="2">
        <v>5.45</v>
      </c>
      <c r="L62" s="2">
        <v>5.6</v>
      </c>
      <c r="M62" s="2" t="s">
        <v>98</v>
      </c>
      <c r="N62" s="2">
        <f t="shared" si="0"/>
        <v>98.92999999999999</v>
      </c>
      <c r="O62" s="3">
        <v>5.3</v>
      </c>
      <c r="P62" s="3">
        <v>1.1</v>
      </c>
      <c r="Q62" s="3">
        <v>96</v>
      </c>
      <c r="R62" s="3">
        <v>20.3</v>
      </c>
      <c r="S62" s="4">
        <v>260</v>
      </c>
      <c r="T62" s="3">
        <v>282</v>
      </c>
      <c r="U62" s="3">
        <v>518</v>
      </c>
      <c r="V62" s="3">
        <v>172</v>
      </c>
      <c r="W62" s="3">
        <v>23.8</v>
      </c>
      <c r="X62" s="3">
        <v>0.5</v>
      </c>
      <c r="Y62" s="3">
        <v>2.3</v>
      </c>
      <c r="Z62" s="3">
        <v>5.3</v>
      </c>
      <c r="AA62" s="2">
        <v>0.92</v>
      </c>
      <c r="AB62" s="4">
        <v>430</v>
      </c>
      <c r="AC62" s="3">
        <v>19.5</v>
      </c>
      <c r="AD62" s="3">
        <v>4.2</v>
      </c>
      <c r="AE62" s="3">
        <v>27</v>
      </c>
      <c r="AG62" s="6">
        <v>0.73001</v>
      </c>
    </row>
    <row r="63" spans="1:33" ht="12.75">
      <c r="A63" t="s">
        <v>85</v>
      </c>
      <c r="B63" t="s">
        <v>105</v>
      </c>
      <c r="C63" s="2">
        <v>67</v>
      </c>
      <c r="D63" s="2">
        <v>0.65</v>
      </c>
      <c r="E63" s="2">
        <v>14.04</v>
      </c>
      <c r="F63" s="2">
        <v>0.2</v>
      </c>
      <c r="G63" s="2">
        <v>5.23</v>
      </c>
      <c r="H63" s="2">
        <v>0.15</v>
      </c>
      <c r="I63" s="2">
        <v>0.5</v>
      </c>
      <c r="J63" s="2">
        <v>2.12</v>
      </c>
      <c r="K63" s="2">
        <v>4.74</v>
      </c>
      <c r="L63" s="2">
        <v>4.35</v>
      </c>
      <c r="M63" s="2" t="s">
        <v>98</v>
      </c>
      <c r="N63" s="2">
        <f t="shared" si="0"/>
        <v>98.98</v>
      </c>
      <c r="O63" s="3">
        <v>18</v>
      </c>
      <c r="P63" s="3">
        <v>2.4</v>
      </c>
      <c r="Q63" s="3">
        <v>71</v>
      </c>
      <c r="R63" s="3">
        <v>39</v>
      </c>
      <c r="S63" s="4">
        <v>530</v>
      </c>
      <c r="T63" s="3">
        <v>100</v>
      </c>
      <c r="U63" s="3">
        <v>186</v>
      </c>
      <c r="V63" s="3">
        <v>82</v>
      </c>
      <c r="W63" s="3">
        <v>15.2</v>
      </c>
      <c r="X63" s="3">
        <v>1.1</v>
      </c>
      <c r="Y63" s="3">
        <v>2.8</v>
      </c>
      <c r="Z63" s="3">
        <v>7</v>
      </c>
      <c r="AA63" s="2">
        <v>1.1</v>
      </c>
      <c r="AB63" s="4">
        <v>950</v>
      </c>
      <c r="AC63" s="3">
        <v>43</v>
      </c>
      <c r="AD63" s="3">
        <v>4.6</v>
      </c>
      <c r="AE63" s="3">
        <v>13.2</v>
      </c>
      <c r="AG63" s="6">
        <v>0.71562</v>
      </c>
    </row>
    <row r="64" spans="1:33" ht="12.75">
      <c r="A64" t="s">
        <v>86</v>
      </c>
      <c r="B64" t="s">
        <v>105</v>
      </c>
      <c r="C64" s="2">
        <v>61.3</v>
      </c>
      <c r="D64" s="2">
        <v>0.58</v>
      </c>
      <c r="E64" s="2">
        <v>17.47</v>
      </c>
      <c r="F64" s="2">
        <v>0.25</v>
      </c>
      <c r="G64" s="2">
        <v>4.3</v>
      </c>
      <c r="H64" s="2">
        <v>0.11</v>
      </c>
      <c r="I64" s="2">
        <v>0.59</v>
      </c>
      <c r="J64" s="2">
        <v>1.6</v>
      </c>
      <c r="K64" s="2">
        <v>6.11</v>
      </c>
      <c r="L64" s="2">
        <v>5.73</v>
      </c>
      <c r="M64" s="2" t="s">
        <v>98</v>
      </c>
      <c r="N64" s="2">
        <f t="shared" si="0"/>
        <v>98.03999999999999</v>
      </c>
      <c r="O64" s="3">
        <v>7.7</v>
      </c>
      <c r="P64" s="3">
        <v>2.7</v>
      </c>
      <c r="Q64" s="3">
        <v>47</v>
      </c>
      <c r="R64" s="3">
        <v>115</v>
      </c>
      <c r="S64" s="4">
        <v>1290</v>
      </c>
      <c r="T64" s="3">
        <v>35</v>
      </c>
      <c r="U64" s="3">
        <v>63</v>
      </c>
      <c r="V64" s="3">
        <v>29</v>
      </c>
      <c r="W64" s="3">
        <v>5.9</v>
      </c>
      <c r="X64" s="3">
        <v>2.6</v>
      </c>
      <c r="Y64" s="3">
        <v>0.9</v>
      </c>
      <c r="Z64" s="3">
        <v>1.8</v>
      </c>
      <c r="AA64" s="2">
        <v>0.32</v>
      </c>
      <c r="AB64" s="4">
        <v>330</v>
      </c>
      <c r="AC64" s="3">
        <v>12</v>
      </c>
      <c r="AD64" s="3">
        <v>2.1</v>
      </c>
      <c r="AE64" s="3">
        <v>2</v>
      </c>
      <c r="AG64" s="6">
        <v>0.70626</v>
      </c>
    </row>
    <row r="65" spans="1:33" ht="12.75">
      <c r="A65" t="s">
        <v>87</v>
      </c>
      <c r="B65" t="s">
        <v>105</v>
      </c>
      <c r="C65" s="2">
        <v>62.15</v>
      </c>
      <c r="D65" s="2">
        <v>0.38</v>
      </c>
      <c r="E65" s="2">
        <v>17.71</v>
      </c>
      <c r="F65" s="2">
        <v>0.37</v>
      </c>
      <c r="G65" s="2">
        <v>3.68</v>
      </c>
      <c r="H65" s="2">
        <v>0.09</v>
      </c>
      <c r="I65" s="2">
        <v>0.3</v>
      </c>
      <c r="J65" s="2">
        <v>1.35</v>
      </c>
      <c r="K65" s="2">
        <v>5.26</v>
      </c>
      <c r="L65" s="2">
        <v>6.65</v>
      </c>
      <c r="M65" s="2" t="s">
        <v>98</v>
      </c>
      <c r="N65" s="2">
        <f t="shared" si="0"/>
        <v>97.94000000000003</v>
      </c>
      <c r="O65" s="3">
        <v>12.7</v>
      </c>
      <c r="P65" s="3">
        <v>1.4</v>
      </c>
      <c r="Q65" s="3">
        <v>74</v>
      </c>
      <c r="R65" s="3">
        <v>39</v>
      </c>
      <c r="S65" s="4">
        <v>640</v>
      </c>
      <c r="T65" s="3">
        <v>271</v>
      </c>
      <c r="U65" s="3">
        <v>420</v>
      </c>
      <c r="V65" s="3">
        <v>128</v>
      </c>
      <c r="W65" s="3">
        <v>14.3</v>
      </c>
      <c r="X65" s="3">
        <v>1.9</v>
      </c>
      <c r="Y65" s="3">
        <v>1</v>
      </c>
      <c r="Z65" s="3">
        <v>2.6</v>
      </c>
      <c r="AA65" s="2">
        <v>0.44</v>
      </c>
      <c r="AB65" s="4">
        <v>740</v>
      </c>
      <c r="AC65" s="3">
        <v>16.3</v>
      </c>
      <c r="AD65" s="3">
        <v>1.4</v>
      </c>
      <c r="AE65" s="3">
        <v>14.9</v>
      </c>
      <c r="AG65" s="6">
        <v>0.7144</v>
      </c>
    </row>
    <row r="66" spans="1:33" ht="12.75">
      <c r="A66" t="s">
        <v>88</v>
      </c>
      <c r="B66" t="s">
        <v>111</v>
      </c>
      <c r="C66" s="2">
        <v>72.35</v>
      </c>
      <c r="D66" s="2">
        <v>0.21</v>
      </c>
      <c r="E66" s="2">
        <v>13.72</v>
      </c>
      <c r="F66" s="2">
        <v>0.49</v>
      </c>
      <c r="G66" s="2">
        <v>1.95</v>
      </c>
      <c r="H66" s="2">
        <v>0.05</v>
      </c>
      <c r="I66" s="2">
        <v>0.24</v>
      </c>
      <c r="J66" s="2">
        <v>0.62</v>
      </c>
      <c r="K66" s="2">
        <v>3.93</v>
      </c>
      <c r="L66" s="2">
        <v>4.82</v>
      </c>
      <c r="M66" s="2" t="s">
        <v>98</v>
      </c>
      <c r="N66" s="2">
        <f t="shared" si="0"/>
        <v>98.38</v>
      </c>
      <c r="O66" s="3">
        <v>2.7</v>
      </c>
      <c r="P66" s="3">
        <v>2.3</v>
      </c>
      <c r="Q66" s="3">
        <v>61</v>
      </c>
      <c r="R66" s="3">
        <v>11.5</v>
      </c>
      <c r="S66" s="4">
        <v>360</v>
      </c>
      <c r="T66" s="3">
        <v>56</v>
      </c>
      <c r="U66" s="3">
        <v>112</v>
      </c>
      <c r="V66" s="3">
        <v>38</v>
      </c>
      <c r="W66" s="3">
        <v>5.9</v>
      </c>
      <c r="X66" s="3">
        <v>0.6</v>
      </c>
      <c r="Y66" s="3">
        <v>1.2</v>
      </c>
      <c r="Z66" s="3">
        <v>2.9</v>
      </c>
      <c r="AA66" s="2">
        <v>0.43</v>
      </c>
      <c r="AB66" s="4">
        <v>300</v>
      </c>
      <c r="AC66" s="3">
        <v>9.4</v>
      </c>
      <c r="AD66" s="3">
        <v>5.6</v>
      </c>
      <c r="AE66" s="3">
        <v>31</v>
      </c>
      <c r="AG66" s="6">
        <v>0.72072</v>
      </c>
    </row>
    <row r="67" spans="1:33" ht="12.75">
      <c r="A67" t="s">
        <v>89</v>
      </c>
      <c r="B67" t="s">
        <v>111</v>
      </c>
      <c r="C67" s="2">
        <v>71.94</v>
      </c>
      <c r="D67" s="2">
        <v>0.26</v>
      </c>
      <c r="E67" s="2">
        <v>13.98</v>
      </c>
      <c r="F67" s="2">
        <v>1.6</v>
      </c>
      <c r="G67" s="2">
        <v>1.49</v>
      </c>
      <c r="H67" s="2">
        <v>0.05</v>
      </c>
      <c r="I67" s="2">
        <v>0.35</v>
      </c>
      <c r="J67" s="2">
        <v>0.93</v>
      </c>
      <c r="K67" s="2">
        <v>3.83</v>
      </c>
      <c r="L67" s="2">
        <v>4.62</v>
      </c>
      <c r="M67" s="2" t="s">
        <v>98</v>
      </c>
      <c r="N67" s="2">
        <f t="shared" si="0"/>
        <v>99.05</v>
      </c>
      <c r="O67" s="3">
        <v>3.3</v>
      </c>
      <c r="P67" s="3">
        <v>2.9</v>
      </c>
      <c r="Q67" s="3">
        <v>216</v>
      </c>
      <c r="R67" s="3" t="s">
        <v>98</v>
      </c>
      <c r="S67" s="4">
        <v>440</v>
      </c>
      <c r="T67" s="3">
        <v>61</v>
      </c>
      <c r="U67" s="3">
        <v>112</v>
      </c>
      <c r="V67" s="3">
        <v>41</v>
      </c>
      <c r="W67" s="3">
        <v>6.2</v>
      </c>
      <c r="X67" s="3">
        <v>0.6</v>
      </c>
      <c r="Y67" s="3">
        <v>1.4</v>
      </c>
      <c r="Z67" s="3">
        <v>3.1</v>
      </c>
      <c r="AA67" s="2">
        <v>0.46</v>
      </c>
      <c r="AB67" s="4">
        <v>330</v>
      </c>
      <c r="AC67" s="3">
        <v>8.6</v>
      </c>
      <c r="AD67" s="3">
        <v>5.9</v>
      </c>
      <c r="AE67" s="3">
        <v>34</v>
      </c>
      <c r="AG67" s="6"/>
    </row>
    <row r="68" spans="1:33" ht="12.75">
      <c r="A68" t="s">
        <v>90</v>
      </c>
      <c r="B68" t="s">
        <v>111</v>
      </c>
      <c r="C68" s="2">
        <v>75.02</v>
      </c>
      <c r="D68" s="2">
        <v>0.15</v>
      </c>
      <c r="E68" s="2">
        <v>13.05</v>
      </c>
      <c r="F68" s="2">
        <v>0.25</v>
      </c>
      <c r="G68" s="2">
        <v>1.71</v>
      </c>
      <c r="H68" s="2">
        <v>0.04</v>
      </c>
      <c r="I68" s="2">
        <v>0.13</v>
      </c>
      <c r="J68" s="2">
        <v>0.58</v>
      </c>
      <c r="K68" s="2">
        <v>4</v>
      </c>
      <c r="L68" s="2">
        <v>4.57</v>
      </c>
      <c r="M68" s="2" t="s">
        <v>98</v>
      </c>
      <c r="N68" s="2">
        <f t="shared" si="0"/>
        <v>99.5</v>
      </c>
      <c r="O68" s="3">
        <v>2.2</v>
      </c>
      <c r="P68" s="3">
        <v>1.5</v>
      </c>
      <c r="Q68" s="3">
        <v>238</v>
      </c>
      <c r="R68" s="3">
        <v>46.1</v>
      </c>
      <c r="S68" s="4">
        <v>250</v>
      </c>
      <c r="T68" s="3">
        <v>43</v>
      </c>
      <c r="U68" s="3">
        <v>92</v>
      </c>
      <c r="V68" s="3">
        <v>26</v>
      </c>
      <c r="W68" s="3">
        <v>4.6</v>
      </c>
      <c r="X68" s="3">
        <v>0.4</v>
      </c>
      <c r="Y68" s="3">
        <v>0.8</v>
      </c>
      <c r="Z68" s="3">
        <v>2.9</v>
      </c>
      <c r="AA68" s="2">
        <v>0.46</v>
      </c>
      <c r="AB68" s="4">
        <v>170</v>
      </c>
      <c r="AC68" s="3">
        <v>7.4</v>
      </c>
      <c r="AD68" s="3">
        <v>7.8</v>
      </c>
      <c r="AE68" s="3">
        <v>34</v>
      </c>
      <c r="AG68" s="6">
        <v>0.73244</v>
      </c>
    </row>
    <row r="69" spans="1:33" ht="12.75">
      <c r="A69" t="s">
        <v>91</v>
      </c>
      <c r="B69" t="s">
        <v>111</v>
      </c>
      <c r="C69" s="2">
        <v>75.73</v>
      </c>
      <c r="D69" s="2">
        <v>0.16</v>
      </c>
      <c r="E69" s="2">
        <v>13.07</v>
      </c>
      <c r="F69" s="2">
        <v>0.37</v>
      </c>
      <c r="G69" s="2">
        <v>1.87</v>
      </c>
      <c r="H69" s="2">
        <v>0.04</v>
      </c>
      <c r="I69" s="2">
        <v>0.26</v>
      </c>
      <c r="J69" s="2">
        <v>0.65</v>
      </c>
      <c r="K69" s="2">
        <v>3.84</v>
      </c>
      <c r="L69" s="2">
        <v>4.35</v>
      </c>
      <c r="M69" s="2" t="s">
        <v>98</v>
      </c>
      <c r="N69" s="2">
        <f t="shared" si="0"/>
        <v>100.34000000000003</v>
      </c>
      <c r="O69" s="3">
        <v>2.5</v>
      </c>
      <c r="P69" s="3">
        <v>2.3</v>
      </c>
      <c r="Q69" s="3">
        <v>222</v>
      </c>
      <c r="R69" s="3">
        <v>59.2</v>
      </c>
      <c r="S69" s="4">
        <v>270</v>
      </c>
      <c r="T69" s="3">
        <v>59</v>
      </c>
      <c r="U69" s="3">
        <v>115</v>
      </c>
      <c r="V69" s="3">
        <v>30</v>
      </c>
      <c r="W69" s="3">
        <v>4.4</v>
      </c>
      <c r="X69" s="3">
        <v>0.4</v>
      </c>
      <c r="Y69" s="3">
        <v>0.8</v>
      </c>
      <c r="Z69" s="3">
        <v>3</v>
      </c>
      <c r="AA69" s="2">
        <v>0.42</v>
      </c>
      <c r="AB69" s="4">
        <v>110</v>
      </c>
      <c r="AC69" s="3">
        <v>8.1</v>
      </c>
      <c r="AD69" s="3">
        <v>7.3</v>
      </c>
      <c r="AE69" s="3">
        <v>38</v>
      </c>
      <c r="AG69" s="6">
        <v>0.7252</v>
      </c>
    </row>
    <row r="70" spans="1:33" ht="12.75">
      <c r="A70" t="s">
        <v>92</v>
      </c>
      <c r="B70" t="s">
        <v>111</v>
      </c>
      <c r="C70" s="2">
        <v>71.9</v>
      </c>
      <c r="D70" s="2">
        <v>0.25</v>
      </c>
      <c r="E70" s="2">
        <v>14.34</v>
      </c>
      <c r="F70" s="2">
        <v>0.47</v>
      </c>
      <c r="G70" s="2">
        <v>1.74</v>
      </c>
      <c r="H70" s="2">
        <v>0.06</v>
      </c>
      <c r="I70" s="2">
        <v>0.39</v>
      </c>
      <c r="J70" s="2">
        <v>1.03</v>
      </c>
      <c r="K70" s="2">
        <v>4.08</v>
      </c>
      <c r="L70" s="2">
        <v>4.54</v>
      </c>
      <c r="M70" s="2" t="s">
        <v>98</v>
      </c>
      <c r="N70" s="2">
        <f t="shared" si="0"/>
        <v>98.80000000000001</v>
      </c>
      <c r="O70" s="3">
        <v>3.2</v>
      </c>
      <c r="P70" s="3">
        <v>3.1</v>
      </c>
      <c r="Q70" s="3">
        <v>220</v>
      </c>
      <c r="R70" s="3">
        <v>127</v>
      </c>
      <c r="S70" s="4">
        <v>460</v>
      </c>
      <c r="T70" s="3">
        <v>58</v>
      </c>
      <c r="U70" s="3">
        <v>116</v>
      </c>
      <c r="V70" s="3">
        <v>42</v>
      </c>
      <c r="W70" s="3">
        <v>6.4</v>
      </c>
      <c r="X70" s="3">
        <v>0.7</v>
      </c>
      <c r="Y70" s="3">
        <v>1.3</v>
      </c>
      <c r="Z70" s="3">
        <v>3.5</v>
      </c>
      <c r="AA70" s="2">
        <v>0.52</v>
      </c>
      <c r="AB70" s="4">
        <v>190</v>
      </c>
      <c r="AC70" s="3">
        <v>8.3</v>
      </c>
      <c r="AD70" s="3">
        <v>7.5</v>
      </c>
      <c r="AE70" s="3">
        <v>34</v>
      </c>
      <c r="AG70" s="6">
        <v>0.71414</v>
      </c>
    </row>
    <row r="71" spans="1:33" ht="12.75">
      <c r="A71" t="s">
        <v>93</v>
      </c>
      <c r="B71" t="s">
        <v>111</v>
      </c>
      <c r="C71" s="2">
        <v>74.38</v>
      </c>
      <c r="D71" s="2">
        <v>0.17</v>
      </c>
      <c r="E71" s="2">
        <v>13.09</v>
      </c>
      <c r="F71" s="2">
        <v>0.43</v>
      </c>
      <c r="G71" s="2">
        <v>1.58</v>
      </c>
      <c r="H71" s="2">
        <v>0.04</v>
      </c>
      <c r="I71" s="2">
        <v>0.13</v>
      </c>
      <c r="J71" s="2">
        <v>0.25</v>
      </c>
      <c r="K71" s="2">
        <v>3.89</v>
      </c>
      <c r="L71" s="2">
        <v>4.68</v>
      </c>
      <c r="M71" s="2" t="s">
        <v>98</v>
      </c>
      <c r="N71" s="2">
        <f>SUM(C71:M71)</f>
        <v>98.64000000000001</v>
      </c>
      <c r="O71" s="3">
        <v>2.2</v>
      </c>
      <c r="P71" s="3">
        <v>1.8</v>
      </c>
      <c r="Q71" s="3">
        <v>245</v>
      </c>
      <c r="R71" s="3">
        <v>47.5</v>
      </c>
      <c r="S71" s="4">
        <v>230</v>
      </c>
      <c r="T71" s="3">
        <v>31</v>
      </c>
      <c r="U71" s="3">
        <v>63</v>
      </c>
      <c r="V71" s="3">
        <v>17</v>
      </c>
      <c r="W71" s="3">
        <v>1.6</v>
      </c>
      <c r="X71" s="3">
        <v>0.4</v>
      </c>
      <c r="Y71" s="3">
        <v>0.6</v>
      </c>
      <c r="Z71" s="3">
        <v>2.3</v>
      </c>
      <c r="AA71" s="2">
        <v>0.4</v>
      </c>
      <c r="AB71" s="4">
        <v>180</v>
      </c>
      <c r="AC71" s="3">
        <v>8.2</v>
      </c>
      <c r="AD71" s="3">
        <v>7.5</v>
      </c>
      <c r="AE71" s="3">
        <v>34</v>
      </c>
      <c r="AG71" s="6">
        <v>0.73189</v>
      </c>
    </row>
    <row r="72" spans="1:33" ht="12.75">
      <c r="A72" t="s">
        <v>94</v>
      </c>
      <c r="B72" t="s">
        <v>111</v>
      </c>
      <c r="C72" s="2">
        <v>72.17</v>
      </c>
      <c r="D72" s="2">
        <v>0.26</v>
      </c>
      <c r="E72" s="2">
        <v>14.09</v>
      </c>
      <c r="F72" s="2">
        <v>0.89</v>
      </c>
      <c r="G72" s="2">
        <v>1.84</v>
      </c>
      <c r="H72" s="2">
        <v>0.06</v>
      </c>
      <c r="I72" s="2">
        <v>0.41</v>
      </c>
      <c r="J72" s="2">
        <v>0.61</v>
      </c>
      <c r="K72" s="2">
        <v>4.04</v>
      </c>
      <c r="L72" s="2">
        <v>4.61</v>
      </c>
      <c r="M72" s="2" t="s">
        <v>98</v>
      </c>
      <c r="N72" s="2">
        <f>SUM(C72:M72)</f>
        <v>98.98000000000002</v>
      </c>
      <c r="O72" s="3">
        <v>3.3</v>
      </c>
      <c r="P72" s="3">
        <v>3.1</v>
      </c>
      <c r="Q72" s="3">
        <v>220</v>
      </c>
      <c r="R72" s="3">
        <v>116</v>
      </c>
      <c r="S72" s="4">
        <v>430</v>
      </c>
      <c r="T72" s="3">
        <v>70</v>
      </c>
      <c r="U72" s="3">
        <v>124</v>
      </c>
      <c r="V72" s="3">
        <v>39</v>
      </c>
      <c r="W72" s="3">
        <v>6.4</v>
      </c>
      <c r="X72" s="3">
        <v>0.7</v>
      </c>
      <c r="Y72" s="3">
        <v>1</v>
      </c>
      <c r="Z72" s="3">
        <v>3.1</v>
      </c>
      <c r="AA72" s="2">
        <v>0.5</v>
      </c>
      <c r="AB72" s="4">
        <v>190</v>
      </c>
      <c r="AC72" s="3">
        <v>6.8</v>
      </c>
      <c r="AD72" s="3">
        <v>5.6</v>
      </c>
      <c r="AE72" s="3">
        <v>32</v>
      </c>
      <c r="AG72" s="6">
        <v>0.7152</v>
      </c>
    </row>
    <row r="73" spans="1:33" ht="12.75">
      <c r="A73" t="s">
        <v>95</v>
      </c>
      <c r="B73" t="s">
        <v>111</v>
      </c>
      <c r="C73" s="2">
        <v>72.42</v>
      </c>
      <c r="D73" s="2">
        <v>0.26</v>
      </c>
      <c r="E73" s="2">
        <v>13.98</v>
      </c>
      <c r="F73" s="2">
        <v>0.56</v>
      </c>
      <c r="G73" s="2">
        <v>2.12</v>
      </c>
      <c r="H73" s="2">
        <v>0.04</v>
      </c>
      <c r="I73" s="2">
        <v>0.39</v>
      </c>
      <c r="J73" s="2">
        <v>0.69</v>
      </c>
      <c r="K73" s="2">
        <v>3.97</v>
      </c>
      <c r="L73" s="2">
        <v>4.44</v>
      </c>
      <c r="M73" s="2" t="s">
        <v>98</v>
      </c>
      <c r="N73" s="2">
        <f>SUM(C73:M73)</f>
        <v>98.87000000000002</v>
      </c>
      <c r="O73" s="3">
        <v>2.8</v>
      </c>
      <c r="P73" s="3">
        <v>2.7</v>
      </c>
      <c r="Q73" s="3">
        <v>223</v>
      </c>
      <c r="R73" s="3">
        <v>114</v>
      </c>
      <c r="S73" s="4">
        <v>350</v>
      </c>
      <c r="T73" s="3">
        <v>35</v>
      </c>
      <c r="U73" s="3">
        <v>69</v>
      </c>
      <c r="V73" s="3">
        <v>18</v>
      </c>
      <c r="W73" s="3">
        <v>2.4</v>
      </c>
      <c r="X73" s="3">
        <v>0.4</v>
      </c>
      <c r="Y73" s="3">
        <v>0.5</v>
      </c>
      <c r="Z73" s="3">
        <v>1.8</v>
      </c>
      <c r="AA73" s="2">
        <v>0.29</v>
      </c>
      <c r="AB73" s="4">
        <v>180</v>
      </c>
      <c r="AC73" s="3">
        <v>8.1</v>
      </c>
      <c r="AD73" s="3">
        <v>4.5</v>
      </c>
      <c r="AE73" s="3">
        <v>24</v>
      </c>
      <c r="AG73" s="6">
        <v>0.71555</v>
      </c>
    </row>
    <row r="75" ht="12.75">
      <c r="C75" t="s">
        <v>99</v>
      </c>
    </row>
    <row r="77" ht="12.75">
      <c r="C77" t="s">
        <v>115</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Lowell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Eby</dc:creator>
  <cp:keywords/>
  <dc:description/>
  <cp:lastModifiedBy>Nelson Eby</cp:lastModifiedBy>
  <dcterms:created xsi:type="dcterms:W3CDTF">2005-01-04T22:13:25Z</dcterms:created>
  <dcterms:modified xsi:type="dcterms:W3CDTF">2005-02-03T18:58:20Z</dcterms:modified>
  <cp:category/>
  <cp:version/>
  <cp:contentType/>
  <cp:contentStatus/>
</cp:coreProperties>
</file>