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0" yWindow="420" windowWidth="24580" windowHeight="10060" activeTab="1"/>
  </bookViews>
  <sheets>
    <sheet name="Blank" sheetId="4" r:id="rId1"/>
    <sheet name="Example" sheetId="1" r:id="rId2"/>
  </sheets>
  <calcPr calcId="145621" concurrentCalc="0"/>
</workbook>
</file>

<file path=xl/calcChain.xml><?xml version="1.0" encoding="utf-8"?>
<calcChain xmlns="http://schemas.openxmlformats.org/spreadsheetml/2006/main">
  <c r="C12" i="1" l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F22" i="1"/>
  <c r="E22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<sst xmlns="http://schemas.openxmlformats.org/spreadsheetml/2006/main" count="92" uniqueCount="51">
  <si>
    <t>Sieve Analysis Data Sheet</t>
  </si>
  <si>
    <t>ASTM D422-63(2007)</t>
  </si>
  <si>
    <t>Project Name:</t>
  </si>
  <si>
    <t>CGES</t>
  </si>
  <si>
    <t>Tested By:</t>
  </si>
  <si>
    <t>M. Bouis</t>
  </si>
  <si>
    <t>Date:</t>
  </si>
  <si>
    <t>Location:</t>
  </si>
  <si>
    <t>Citadel Campus</t>
  </si>
  <si>
    <t>Checked By:</t>
  </si>
  <si>
    <t>E. Hajduk</t>
  </si>
  <si>
    <t>Boring No:</t>
  </si>
  <si>
    <t>DCP-6</t>
  </si>
  <si>
    <t>Test Number:</t>
  </si>
  <si>
    <t>Sample Depth:</t>
  </si>
  <si>
    <t>36-51 inches</t>
  </si>
  <si>
    <t>Gnd Elev.:</t>
  </si>
  <si>
    <t>USCS Soil Classification:</t>
  </si>
  <si>
    <t>AASHTO Soil Classification:</t>
  </si>
  <si>
    <t>Weight of Container (g):</t>
  </si>
  <si>
    <t>Weight of Container &amp; Soil (g):</t>
  </si>
  <si>
    <t>Weight of Dry Sample (g):</t>
  </si>
  <si>
    <t>Sieve Number</t>
  </si>
  <si>
    <t>Diameter (mm)</t>
  </si>
  <si>
    <t>Mass of Sieve &amp; Soil (g)</t>
  </si>
  <si>
    <t>Soil Retained (g)</t>
  </si>
  <si>
    <t>Soil Retained (%)</t>
  </si>
  <si>
    <t>Soil Passing (%)</t>
  </si>
  <si>
    <t>#4</t>
  </si>
  <si>
    <t>#10</t>
  </si>
  <si>
    <t>#20</t>
  </si>
  <si>
    <t>#40</t>
  </si>
  <si>
    <t>#60</t>
  </si>
  <si>
    <t>#200</t>
  </si>
  <si>
    <t>Pan</t>
  </si>
  <si>
    <t>TOTAL:</t>
  </si>
  <si>
    <t>Sieve</t>
  </si>
  <si>
    <t>% Passing</t>
  </si>
  <si>
    <t>Grain Size Distribution Curve Results:</t>
  </si>
  <si>
    <t>% Gravel:</t>
  </si>
  <si>
    <r>
      <t>D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>:</t>
    </r>
  </si>
  <si>
    <r>
      <t>C</t>
    </r>
    <r>
      <rPr>
        <b/>
        <vertAlign val="subscript"/>
        <sz val="10"/>
        <rFont val="Arial"/>
        <family val="2"/>
      </rPr>
      <t>u</t>
    </r>
    <r>
      <rPr>
        <b/>
        <sz val="10"/>
        <rFont val="Arial"/>
        <family val="2"/>
      </rPr>
      <t>:</t>
    </r>
  </si>
  <si>
    <t>% Sand:</t>
  </si>
  <si>
    <r>
      <t>D</t>
    </r>
    <r>
      <rPr>
        <b/>
        <vertAlign val="subscript"/>
        <sz val="10"/>
        <rFont val="Arial"/>
        <family val="2"/>
      </rPr>
      <t>30</t>
    </r>
    <r>
      <rPr>
        <b/>
        <sz val="10"/>
        <rFont val="Arial"/>
        <family val="2"/>
      </rPr>
      <t>:</t>
    </r>
  </si>
  <si>
    <r>
      <t>C</t>
    </r>
    <r>
      <rPr>
        <b/>
        <vertAlign val="subscript"/>
        <sz val="10"/>
        <rFont val="Arial"/>
        <family val="2"/>
      </rPr>
      <t>c:</t>
    </r>
  </si>
  <si>
    <t>% Fines:</t>
  </si>
  <si>
    <r>
      <t>D</t>
    </r>
    <r>
      <rPr>
        <b/>
        <vertAlign val="subscript"/>
        <sz val="10"/>
        <rFont val="Arial"/>
        <family val="2"/>
      </rPr>
      <t>60</t>
    </r>
    <r>
      <rPr>
        <b/>
        <sz val="10"/>
        <rFont val="Arial"/>
        <family val="2"/>
      </rPr>
      <t>:</t>
    </r>
  </si>
  <si>
    <t>Diameter   (mm)</t>
  </si>
  <si>
    <t>Mass of Sieve (g)</t>
  </si>
  <si>
    <t>SW - Well Graded Sand</t>
  </si>
  <si>
    <t>A-1-a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</si>
</sst>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00B05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quotePrefix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0" fillId="2" borderId="13" xfId="0" quotePrefix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84093243285297E-2"/>
          <c:y val="9.2967954095675903E-2"/>
          <c:w val="0.88275092589710868"/>
          <c:h val="0.78665191927110401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 w="12700">
                <a:solidFill>
                  <a:srgbClr val="63AAFE"/>
                </a:solidFill>
                <a:prstDash val="solid"/>
              </a:ln>
            </c:spPr>
          </c:marker>
          <c:xVal>
            <c:numRef>
              <c:f>Blank!$B$15:$B$20</c:f>
              <c:numCache>
                <c:formatCode>0.00</c:formatCode>
                <c:ptCount val="6"/>
              </c:numCache>
            </c:numRef>
          </c:xVal>
          <c:yVal>
            <c:numRef>
              <c:f>Blank!$G$15:$G$20</c:f>
              <c:numCache>
                <c:formatCode>0.0</c:formatCode>
                <c:ptCount val="6"/>
              </c:numCache>
            </c:numRef>
          </c:yVal>
          <c:smooth val="1"/>
        </c:ser>
        <c:ser>
          <c:idx val="1"/>
          <c:order val="1"/>
          <c:spPr>
            <a:ln w="28575">
              <a:noFill/>
            </a:ln>
          </c:spPr>
          <c:marker>
            <c:symbol val="plus"/>
            <c:size val="12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Blank!$B$28:$B$31</c:f>
              <c:numCache>
                <c:formatCode>General</c:formatCode>
                <c:ptCount val="4"/>
                <c:pt idx="0">
                  <c:v>4.75</c:v>
                </c:pt>
                <c:pt idx="1">
                  <c:v>2</c:v>
                </c:pt>
                <c:pt idx="2">
                  <c:v>0.42499999999999999</c:v>
                </c:pt>
                <c:pt idx="3">
                  <c:v>7.4999999999999997E-2</c:v>
                </c:pt>
              </c:numCache>
            </c:numRef>
          </c:xVal>
          <c:yVal>
            <c:numRef>
              <c:f>Blank!$C$28:$C$31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97504"/>
        <c:axId val="128099840"/>
      </c:scatterChart>
      <c:valAx>
        <c:axId val="107797504"/>
        <c:scaling>
          <c:logBase val="10"/>
          <c:orientation val="maxMin"/>
          <c:max val="10"/>
          <c:min val="0.0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41351888667991998"/>
              <c:y val="0.93325523149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99840"/>
        <c:crosses val="autoZero"/>
        <c:crossBetween val="midCat"/>
      </c:valAx>
      <c:valAx>
        <c:axId val="128099840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% Passing</a:t>
                </a:r>
              </a:p>
            </c:rich>
          </c:tx>
          <c:layout>
            <c:manualLayout>
              <c:xMode val="edge"/>
              <c:yMode val="edge"/>
              <c:x val="7.9522862823061605E-3"/>
              <c:y val="0.321812148792724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797504"/>
        <c:crosses val="autoZero"/>
        <c:crossBetween val="midCat"/>
        <c:majorUnit val="10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84093243285297E-2"/>
          <c:y val="9.2967954095675903E-2"/>
          <c:w val="0.88275092589710868"/>
          <c:h val="0.78665191927110401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 w="12700">
                <a:solidFill>
                  <a:srgbClr val="63AAFE"/>
                </a:solidFill>
                <a:prstDash val="solid"/>
              </a:ln>
            </c:spPr>
          </c:marker>
          <c:xVal>
            <c:numRef>
              <c:f>Example!$B$15:$B$20</c:f>
              <c:numCache>
                <c:formatCode>0.00</c:formatCode>
                <c:ptCount val="6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 formatCode="0.000">
                  <c:v>7.4999999999999997E-2</c:v>
                </c:pt>
              </c:numCache>
            </c:numRef>
          </c:xVal>
          <c:yVal>
            <c:numRef>
              <c:f>Example!$G$15:$G$20</c:f>
              <c:numCache>
                <c:formatCode>0.0</c:formatCode>
                <c:ptCount val="6"/>
                <c:pt idx="0">
                  <c:v>94.796862429605795</c:v>
                </c:pt>
                <c:pt idx="1">
                  <c:v>83.473451327433636</c:v>
                </c:pt>
                <c:pt idx="2">
                  <c:v>56.639179404666152</c:v>
                </c:pt>
                <c:pt idx="3">
                  <c:v>22.880128720836716</c:v>
                </c:pt>
                <c:pt idx="4">
                  <c:v>9.8712791633145809</c:v>
                </c:pt>
                <c:pt idx="5">
                  <c:v>0.98551890587290636</c:v>
                </c:pt>
              </c:numCache>
            </c:numRef>
          </c:yVal>
          <c:smooth val="1"/>
        </c:ser>
        <c:ser>
          <c:idx val="1"/>
          <c:order val="1"/>
          <c:spPr>
            <a:ln w="28575">
              <a:noFill/>
            </a:ln>
          </c:spPr>
          <c:marker>
            <c:symbol val="plus"/>
            <c:size val="12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Example!$B$28:$B$31</c:f>
              <c:numCache>
                <c:formatCode>General</c:formatCode>
                <c:ptCount val="4"/>
                <c:pt idx="0">
                  <c:v>4.75</c:v>
                </c:pt>
                <c:pt idx="1">
                  <c:v>2</c:v>
                </c:pt>
                <c:pt idx="2">
                  <c:v>0.42499999999999999</c:v>
                </c:pt>
                <c:pt idx="3">
                  <c:v>7.4999999999999997E-2</c:v>
                </c:pt>
              </c:numCache>
            </c:numRef>
          </c:xVal>
          <c:yVal>
            <c:numRef>
              <c:f>Example!$C$28:$C$31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57184"/>
        <c:axId val="128159744"/>
      </c:scatterChart>
      <c:valAx>
        <c:axId val="128157184"/>
        <c:scaling>
          <c:logBase val="10"/>
          <c:orientation val="maxMin"/>
          <c:max val="10"/>
          <c:min val="0.0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41351888667991998"/>
              <c:y val="0.93325523149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59744"/>
        <c:crosses val="autoZero"/>
        <c:crossBetween val="midCat"/>
      </c:valAx>
      <c:valAx>
        <c:axId val="128159744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% Passing</a:t>
                </a:r>
              </a:p>
            </c:rich>
          </c:tx>
          <c:layout>
            <c:manualLayout>
              <c:xMode val="edge"/>
              <c:yMode val="edge"/>
              <c:x val="7.9522862823061605E-3"/>
              <c:y val="0.321812148792724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57184"/>
        <c:crosses val="autoZero"/>
        <c:crossBetween val="midCat"/>
        <c:majorUnit val="10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406400</xdr:colOff>
          <xdr:row>0</xdr:row>
          <xdr:rowOff>0</xdr:rowOff>
        </xdr:from>
        <xdr:to>
          <xdr:col>6</xdr:col>
          <xdr:colOff>209550</xdr:colOff>
          <xdr:row>2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22</xdr:row>
      <xdr:rowOff>14817</xdr:rowOff>
    </xdr:from>
    <xdr:to>
      <xdr:col>7</xdr:col>
      <xdr:colOff>0</xdr:colOff>
      <xdr:row>42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622301</xdr:colOff>
      <xdr:row>0</xdr:row>
      <xdr:rowOff>12700</xdr:rowOff>
    </xdr:from>
    <xdr:to>
      <xdr:col>1</xdr:col>
      <xdr:colOff>532220</xdr:colOff>
      <xdr:row>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1" y="12700"/>
          <a:ext cx="830669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0.17104</cdr:x>
      <cdr:y>0.01609</cdr:y>
    </cdr:from>
    <cdr:to>
      <cdr:x>0.19884</cdr:x>
      <cdr:y>0.06127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9133" y="56414"/>
          <a:ext cx="178648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</a:t>
          </a:r>
        </a:p>
      </cdr:txBody>
    </cdr:sp>
  </cdr:relSizeAnchor>
  <cdr:relSizeAnchor xmlns:cdr="http://schemas.openxmlformats.org/drawingml/2006/chartDrawing">
    <cdr:from>
      <cdr:x>0.27482</cdr:x>
      <cdr:y>0.01972</cdr:y>
    </cdr:from>
    <cdr:to>
      <cdr:x>0.31197</cdr:x>
      <cdr:y>0.0649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6035" y="69114"/>
          <a:ext cx="238733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#10</a:t>
          </a:r>
        </a:p>
      </cdr:txBody>
    </cdr:sp>
  </cdr:relSizeAnchor>
  <cdr:relSizeAnchor xmlns:cdr="http://schemas.openxmlformats.org/drawingml/2006/chartDrawing">
    <cdr:from>
      <cdr:x>0.47237</cdr:x>
      <cdr:y>0.01931</cdr:y>
    </cdr:from>
    <cdr:to>
      <cdr:x>0.50927</cdr:x>
      <cdr:y>0.06448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526" y="68365"/>
          <a:ext cx="237127" cy="159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#40</a:t>
          </a:r>
        </a:p>
      </cdr:txBody>
    </cdr:sp>
  </cdr:relSizeAnchor>
  <cdr:relSizeAnchor xmlns:cdr="http://schemas.openxmlformats.org/drawingml/2006/chartDrawing">
    <cdr:from>
      <cdr:x>0.69279</cdr:x>
      <cdr:y>0.02153</cdr:y>
    </cdr:from>
    <cdr:to>
      <cdr:x>0.73929</cdr:x>
      <cdr:y>0.06671</cdr:y>
    </cdr:to>
    <cdr:sp macro="" textlink="">
      <cdr:nvSpPr>
        <cdr:cNvPr id="2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2025" y="75464"/>
          <a:ext cx="298818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#200</a:t>
          </a:r>
        </a:p>
      </cdr:txBody>
    </cdr:sp>
  </cdr:relSizeAnchor>
  <cdr:relSizeAnchor xmlns:cdr="http://schemas.openxmlformats.org/drawingml/2006/chartDrawing">
    <cdr:from>
      <cdr:x>0.0874</cdr:x>
      <cdr:y>0.03561</cdr:y>
    </cdr:from>
    <cdr:to>
      <cdr:x>0.16269</cdr:x>
      <cdr:y>0.08078</cdr:y>
    </cdr:to>
    <cdr:sp macro="" textlink="">
      <cdr:nvSpPr>
        <cdr:cNvPr id="256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60" y="127076"/>
          <a:ext cx="481889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GRAVEL</a:t>
          </a:r>
        </a:p>
      </cdr:txBody>
    </cdr:sp>
  </cdr:relSizeAnchor>
  <cdr:relSizeAnchor xmlns:cdr="http://schemas.openxmlformats.org/drawingml/2006/chartDrawing">
    <cdr:from>
      <cdr:x>0.20648</cdr:x>
      <cdr:y>0.01423</cdr:y>
    </cdr:from>
    <cdr:to>
      <cdr:x>0.27119</cdr:x>
      <cdr:y>0.09511</cdr:y>
    </cdr:to>
    <cdr:sp macro="" textlink="">
      <cdr:nvSpPr>
        <cdr:cNvPr id="2560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1664" y="50800"/>
          <a:ext cx="414172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Coarse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0.35484</cdr:x>
      <cdr:y>0.01423</cdr:y>
    </cdr:from>
    <cdr:to>
      <cdr:x>0.42496</cdr:x>
      <cdr:y>0.09511</cdr:y>
    </cdr:to>
    <cdr:sp macro="" textlink="">
      <cdr:nvSpPr>
        <cdr:cNvPr id="25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1268" y="50800"/>
          <a:ext cx="448818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Medium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0.56077</cdr:x>
      <cdr:y>0.01423</cdr:y>
    </cdr:from>
    <cdr:to>
      <cdr:x>0.61637</cdr:x>
      <cdr:y>0.09511</cdr:y>
    </cdr:to>
    <cdr:sp macro="" textlink="">
      <cdr:nvSpPr>
        <cdr:cNvPr id="2560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9376" y="50800"/>
          <a:ext cx="355904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Fine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0.82796</cdr:x>
      <cdr:y>0.02371</cdr:y>
    </cdr:from>
    <cdr:to>
      <cdr:x>0.91801</cdr:x>
      <cdr:y>0.06888</cdr:y>
    </cdr:to>
    <cdr:sp macro="" textlink="">
      <cdr:nvSpPr>
        <cdr:cNvPr id="25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608" y="84604"/>
          <a:ext cx="576377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6411"/>
              </a:solidFill>
              <a:latin typeface="Arial"/>
              <a:ea typeface="Arial"/>
              <a:cs typeface="Arial"/>
            </a:rPr>
            <a:t>SILT/CLAY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406400</xdr:colOff>
          <xdr:row>0</xdr:row>
          <xdr:rowOff>0</xdr:rowOff>
        </xdr:from>
        <xdr:to>
          <xdr:col>6</xdr:col>
          <xdr:colOff>209550</xdr:colOff>
          <xdr:row>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22</xdr:row>
      <xdr:rowOff>14817</xdr:rowOff>
    </xdr:from>
    <xdr:to>
      <xdr:col>7</xdr:col>
      <xdr:colOff>0</xdr:colOff>
      <xdr:row>42</xdr:row>
      <xdr:rowOff>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622301</xdr:colOff>
      <xdr:row>0</xdr:row>
      <xdr:rowOff>12700</xdr:rowOff>
    </xdr:from>
    <xdr:to>
      <xdr:col>1</xdr:col>
      <xdr:colOff>532220</xdr:colOff>
      <xdr:row>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1" y="12700"/>
          <a:ext cx="830669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0.17104</cdr:x>
      <cdr:y>0.01609</cdr:y>
    </cdr:from>
    <cdr:to>
      <cdr:x>0.19884</cdr:x>
      <cdr:y>0.06127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9133" y="56414"/>
          <a:ext cx="178648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</a:t>
          </a:r>
        </a:p>
      </cdr:txBody>
    </cdr:sp>
  </cdr:relSizeAnchor>
  <cdr:relSizeAnchor xmlns:cdr="http://schemas.openxmlformats.org/drawingml/2006/chartDrawing">
    <cdr:from>
      <cdr:x>0.27482</cdr:x>
      <cdr:y>0.01972</cdr:y>
    </cdr:from>
    <cdr:to>
      <cdr:x>0.31197</cdr:x>
      <cdr:y>0.0649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6035" y="69114"/>
          <a:ext cx="238733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#10</a:t>
          </a:r>
        </a:p>
      </cdr:txBody>
    </cdr:sp>
  </cdr:relSizeAnchor>
  <cdr:relSizeAnchor xmlns:cdr="http://schemas.openxmlformats.org/drawingml/2006/chartDrawing">
    <cdr:from>
      <cdr:x>0.47237</cdr:x>
      <cdr:y>0.01931</cdr:y>
    </cdr:from>
    <cdr:to>
      <cdr:x>0.50927</cdr:x>
      <cdr:y>0.06448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526" y="68365"/>
          <a:ext cx="237127" cy="159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#40</a:t>
          </a:r>
        </a:p>
      </cdr:txBody>
    </cdr:sp>
  </cdr:relSizeAnchor>
  <cdr:relSizeAnchor xmlns:cdr="http://schemas.openxmlformats.org/drawingml/2006/chartDrawing">
    <cdr:from>
      <cdr:x>0.69279</cdr:x>
      <cdr:y>0.02153</cdr:y>
    </cdr:from>
    <cdr:to>
      <cdr:x>0.73929</cdr:x>
      <cdr:y>0.06671</cdr:y>
    </cdr:to>
    <cdr:sp macro="" textlink="">
      <cdr:nvSpPr>
        <cdr:cNvPr id="2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2025" y="75464"/>
          <a:ext cx="298818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#200</a:t>
          </a:r>
        </a:p>
      </cdr:txBody>
    </cdr:sp>
  </cdr:relSizeAnchor>
  <cdr:relSizeAnchor xmlns:cdr="http://schemas.openxmlformats.org/drawingml/2006/chartDrawing">
    <cdr:from>
      <cdr:x>0.0874</cdr:x>
      <cdr:y>0.03561</cdr:y>
    </cdr:from>
    <cdr:to>
      <cdr:x>0.16269</cdr:x>
      <cdr:y>0.08078</cdr:y>
    </cdr:to>
    <cdr:sp macro="" textlink="">
      <cdr:nvSpPr>
        <cdr:cNvPr id="256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60" y="127076"/>
          <a:ext cx="481889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GRAVEL</a:t>
          </a:r>
        </a:p>
      </cdr:txBody>
    </cdr:sp>
  </cdr:relSizeAnchor>
  <cdr:relSizeAnchor xmlns:cdr="http://schemas.openxmlformats.org/drawingml/2006/chartDrawing">
    <cdr:from>
      <cdr:x>0.20648</cdr:x>
      <cdr:y>0.01423</cdr:y>
    </cdr:from>
    <cdr:to>
      <cdr:x>0.27119</cdr:x>
      <cdr:y>0.09511</cdr:y>
    </cdr:to>
    <cdr:sp macro="" textlink="">
      <cdr:nvSpPr>
        <cdr:cNvPr id="2560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1664" y="50800"/>
          <a:ext cx="414172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Coarse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0.35484</cdr:x>
      <cdr:y>0.01423</cdr:y>
    </cdr:from>
    <cdr:to>
      <cdr:x>0.42496</cdr:x>
      <cdr:y>0.09511</cdr:y>
    </cdr:to>
    <cdr:sp macro="" textlink="">
      <cdr:nvSpPr>
        <cdr:cNvPr id="25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1268" y="50800"/>
          <a:ext cx="448818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Medium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0.56077</cdr:x>
      <cdr:y>0.01423</cdr:y>
    </cdr:from>
    <cdr:to>
      <cdr:x>0.61637</cdr:x>
      <cdr:y>0.09511</cdr:y>
    </cdr:to>
    <cdr:sp macro="" textlink="">
      <cdr:nvSpPr>
        <cdr:cNvPr id="2560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9376" y="50800"/>
          <a:ext cx="355904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Fine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0.82796</cdr:x>
      <cdr:y>0.02371</cdr:y>
    </cdr:from>
    <cdr:to>
      <cdr:x>0.91801</cdr:x>
      <cdr:y>0.06888</cdr:y>
    </cdr:to>
    <cdr:sp macro="" textlink="">
      <cdr:nvSpPr>
        <cdr:cNvPr id="25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608" y="84604"/>
          <a:ext cx="576377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6411"/>
              </a:solidFill>
              <a:latin typeface="Arial"/>
              <a:ea typeface="Arial"/>
              <a:cs typeface="Arial"/>
            </a:rPr>
            <a:t>SILT/CLAY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8"/>
  <sheetViews>
    <sheetView zoomScaleNormal="100" zoomScalePageLayoutView="175" workbookViewId="0">
      <selection activeCell="C44" sqref="C44:C46"/>
    </sheetView>
  </sheetViews>
  <sheetFormatPr defaultColWidth="12" defaultRowHeight="19.75" customHeight="1"/>
  <cols>
    <col min="1" max="7" width="13.1796875" style="7" customWidth="1"/>
    <col min="8" max="16384" width="12" style="7"/>
  </cols>
  <sheetData>
    <row r="1" spans="1:7" s="1" customFormat="1" ht="18" customHeight="1">
      <c r="A1" s="48" t="s">
        <v>0</v>
      </c>
      <c r="B1" s="48"/>
      <c r="C1" s="48"/>
      <c r="D1" s="48"/>
      <c r="E1" s="48"/>
      <c r="F1" s="48"/>
      <c r="G1" s="48"/>
    </row>
    <row r="2" spans="1:7" s="1" customFormat="1" ht="18" customHeight="1">
      <c r="A2" s="49" t="s">
        <v>1</v>
      </c>
      <c r="B2" s="49"/>
      <c r="C2" s="49"/>
      <c r="D2" s="49"/>
      <c r="E2" s="49"/>
      <c r="F2" s="49"/>
      <c r="G2" s="49"/>
    </row>
    <row r="3" spans="1:7" s="1" customFormat="1" ht="18" customHeight="1">
      <c r="A3" s="2" t="s">
        <v>2</v>
      </c>
      <c r="B3" s="50"/>
      <c r="C3" s="50"/>
      <c r="D3" s="2" t="s">
        <v>4</v>
      </c>
      <c r="E3" s="3"/>
      <c r="F3" s="2" t="s">
        <v>6</v>
      </c>
      <c r="G3" s="4"/>
    </row>
    <row r="4" spans="1:7" s="1" customFormat="1" ht="18" customHeight="1">
      <c r="A4" s="2" t="s">
        <v>7</v>
      </c>
      <c r="B4" s="51"/>
      <c r="C4" s="51"/>
      <c r="D4" s="2" t="s">
        <v>9</v>
      </c>
      <c r="E4" s="44"/>
      <c r="F4" s="2" t="s">
        <v>6</v>
      </c>
      <c r="G4" s="6"/>
    </row>
    <row r="5" spans="1:7" s="1" customFormat="1" ht="18" customHeight="1">
      <c r="A5" s="2" t="s">
        <v>11</v>
      </c>
      <c r="B5" s="51"/>
      <c r="C5" s="51"/>
      <c r="D5" s="2" t="s">
        <v>13</v>
      </c>
      <c r="E5" s="44"/>
    </row>
    <row r="6" spans="1:7" s="1" customFormat="1" ht="18" customHeight="1">
      <c r="A6" s="2" t="s">
        <v>14</v>
      </c>
      <c r="B6" s="51"/>
      <c r="C6" s="51"/>
      <c r="D6" s="2" t="s">
        <v>16</v>
      </c>
      <c r="E6" s="44"/>
    </row>
    <row r="7" spans="1:7" s="1" customFormat="1" ht="11" customHeight="1">
      <c r="A7" s="2"/>
      <c r="B7" s="2"/>
    </row>
    <row r="8" spans="1:7" s="1" customFormat="1" ht="18" customHeight="1">
      <c r="C8" s="2" t="s">
        <v>17</v>
      </c>
      <c r="D8" s="45"/>
      <c r="E8" s="45"/>
      <c r="F8" s="45"/>
      <c r="G8" s="45"/>
    </row>
    <row r="9" spans="1:7" s="1" customFormat="1" ht="18" customHeight="1">
      <c r="C9" s="2" t="s">
        <v>18</v>
      </c>
      <c r="D9" s="46"/>
      <c r="E9" s="46"/>
      <c r="F9" s="46"/>
      <c r="G9" s="46"/>
    </row>
    <row r="10" spans="1:7" ht="11" customHeight="1"/>
    <row r="11" spans="1:7" s="1" customFormat="1" ht="16" customHeight="1">
      <c r="B11" s="8" t="s">
        <v>19</v>
      </c>
      <c r="C11" s="9"/>
      <c r="D11" s="10"/>
      <c r="F11" s="8" t="s">
        <v>20</v>
      </c>
      <c r="G11" s="9"/>
    </row>
    <row r="12" spans="1:7" s="1" customFormat="1" ht="16" customHeight="1">
      <c r="B12" s="8" t="s">
        <v>21</v>
      </c>
      <c r="C12" s="11"/>
      <c r="D12" s="10"/>
    </row>
    <row r="13" spans="1:7" ht="11" customHeight="1" thickBot="1"/>
    <row r="14" spans="1:7" s="16" customFormat="1" ht="32" customHeight="1" thickBot="1">
      <c r="A14" s="12" t="s">
        <v>22</v>
      </c>
      <c r="B14" s="13" t="s">
        <v>47</v>
      </c>
      <c r="C14" s="14" t="s">
        <v>48</v>
      </c>
      <c r="D14" s="13" t="s">
        <v>24</v>
      </c>
      <c r="E14" s="13" t="s">
        <v>25</v>
      </c>
      <c r="F14" s="14" t="s">
        <v>26</v>
      </c>
      <c r="G14" s="15" t="s">
        <v>27</v>
      </c>
    </row>
    <row r="15" spans="1:7" ht="14" customHeight="1">
      <c r="A15" s="17"/>
      <c r="B15" s="40"/>
      <c r="C15" s="18"/>
      <c r="D15" s="18"/>
      <c r="E15" s="19"/>
      <c r="F15" s="19"/>
      <c r="G15" s="41"/>
    </row>
    <row r="16" spans="1:7" ht="14" customHeight="1">
      <c r="A16" s="20"/>
      <c r="B16" s="39"/>
      <c r="C16" s="21"/>
      <c r="D16" s="21"/>
      <c r="E16" s="22"/>
      <c r="F16" s="22"/>
      <c r="G16" s="42"/>
    </row>
    <row r="17" spans="1:8" ht="14" customHeight="1">
      <c r="A17" s="20"/>
      <c r="B17" s="39"/>
      <c r="C17" s="21"/>
      <c r="D17" s="21"/>
      <c r="E17" s="22"/>
      <c r="F17" s="22"/>
      <c r="G17" s="42"/>
    </row>
    <row r="18" spans="1:8" ht="14" customHeight="1">
      <c r="A18" s="20"/>
      <c r="B18" s="39"/>
      <c r="C18" s="21"/>
      <c r="D18" s="21"/>
      <c r="E18" s="22"/>
      <c r="F18" s="22"/>
      <c r="G18" s="42"/>
    </row>
    <row r="19" spans="1:8" ht="14" customHeight="1">
      <c r="A19" s="20"/>
      <c r="B19" s="39"/>
      <c r="C19" s="21"/>
      <c r="D19" s="21"/>
      <c r="E19" s="22"/>
      <c r="F19" s="22"/>
      <c r="G19" s="42"/>
    </row>
    <row r="20" spans="1:8" ht="14" customHeight="1">
      <c r="A20" s="20"/>
      <c r="B20" s="38"/>
      <c r="C20" s="21"/>
      <c r="D20" s="21"/>
      <c r="E20" s="22"/>
      <c r="F20" s="22"/>
      <c r="G20" s="42"/>
    </row>
    <row r="21" spans="1:8" ht="14" customHeight="1" thickBot="1">
      <c r="A21" s="37" t="s">
        <v>34</v>
      </c>
      <c r="B21" s="23"/>
      <c r="C21" s="24"/>
      <c r="D21" s="24"/>
      <c r="E21" s="25"/>
      <c r="F21" s="25"/>
      <c r="G21" s="43"/>
    </row>
    <row r="22" spans="1:8" ht="14" customHeight="1" thickBot="1">
      <c r="A22" s="26"/>
      <c r="B22" s="26"/>
      <c r="C22" s="26"/>
      <c r="D22" s="27" t="s">
        <v>35</v>
      </c>
      <c r="E22" s="28"/>
      <c r="F22" s="29"/>
      <c r="G22" s="30"/>
      <c r="H22" s="31"/>
    </row>
    <row r="23" spans="1:8" ht="14" customHeight="1">
      <c r="A23" s="32"/>
      <c r="B23" s="32"/>
      <c r="C23" s="32"/>
      <c r="D23" s="32"/>
      <c r="E23" s="32"/>
      <c r="F23" s="31"/>
      <c r="G23" s="31"/>
    </row>
    <row r="24" spans="1:8" ht="14" customHeight="1">
      <c r="A24" s="32"/>
      <c r="B24" s="32"/>
      <c r="C24" s="32"/>
      <c r="D24" s="32"/>
      <c r="E24" s="32"/>
      <c r="F24" s="31"/>
      <c r="G24" s="31"/>
    </row>
    <row r="25" spans="1:8" ht="14" customHeight="1">
      <c r="A25" s="32"/>
      <c r="B25" s="32"/>
      <c r="C25" s="32"/>
      <c r="D25" s="32"/>
      <c r="E25" s="32"/>
      <c r="F25" s="31"/>
      <c r="G25" s="31"/>
    </row>
    <row r="26" spans="1:8" ht="14" customHeight="1">
      <c r="A26" s="32" t="s">
        <v>36</v>
      </c>
      <c r="B26" s="32" t="s">
        <v>23</v>
      </c>
      <c r="C26" s="32" t="s">
        <v>37</v>
      </c>
      <c r="D26" s="32" t="s">
        <v>37</v>
      </c>
      <c r="E26" s="32"/>
      <c r="F26" s="31"/>
      <c r="G26" s="31"/>
    </row>
    <row r="27" spans="1:8" ht="14" customHeight="1">
      <c r="A27" s="32"/>
      <c r="B27" s="32"/>
      <c r="C27" s="32"/>
      <c r="D27" s="32"/>
      <c r="E27" s="32"/>
      <c r="F27" s="31"/>
      <c r="G27" s="31"/>
    </row>
    <row r="28" spans="1:8" ht="14" customHeight="1">
      <c r="A28" s="32">
        <v>4</v>
      </c>
      <c r="B28" s="32">
        <v>4.75</v>
      </c>
      <c r="C28" s="32">
        <v>100</v>
      </c>
      <c r="E28" s="32"/>
      <c r="F28" s="31"/>
      <c r="G28" s="31"/>
    </row>
    <row r="29" spans="1:8" ht="14" customHeight="1">
      <c r="A29" s="32">
        <v>10</v>
      </c>
      <c r="B29" s="32">
        <v>2</v>
      </c>
      <c r="C29" s="32">
        <v>100</v>
      </c>
      <c r="E29" s="32"/>
      <c r="F29" s="31"/>
      <c r="G29" s="31"/>
    </row>
    <row r="30" spans="1:8" ht="14" customHeight="1">
      <c r="A30" s="32">
        <v>40</v>
      </c>
      <c r="B30" s="32">
        <v>0.42499999999999999</v>
      </c>
      <c r="C30" s="32">
        <v>100</v>
      </c>
      <c r="E30" s="32"/>
      <c r="F30" s="31"/>
      <c r="G30" s="31"/>
    </row>
    <row r="31" spans="1:8" ht="14" customHeight="1">
      <c r="A31" s="32">
        <v>200</v>
      </c>
      <c r="B31" s="32">
        <v>7.4999999999999997E-2</v>
      </c>
      <c r="C31" s="32">
        <v>100</v>
      </c>
      <c r="E31" s="32"/>
      <c r="F31" s="31"/>
      <c r="G31" s="31"/>
    </row>
    <row r="32" spans="1:8" ht="14" customHeight="1">
      <c r="A32" s="32">
        <v>4</v>
      </c>
      <c r="B32" s="32">
        <v>4.75</v>
      </c>
      <c r="C32" s="32">
        <v>0</v>
      </c>
      <c r="D32" s="32"/>
      <c r="E32" s="32"/>
      <c r="F32" s="31"/>
      <c r="G32" s="31"/>
    </row>
    <row r="33" spans="1:7" ht="14" customHeight="1">
      <c r="A33" s="32">
        <v>10</v>
      </c>
      <c r="B33" s="32">
        <v>2</v>
      </c>
      <c r="C33" s="32">
        <v>0</v>
      </c>
      <c r="D33" s="32"/>
      <c r="E33" s="32"/>
      <c r="F33" s="31"/>
      <c r="G33" s="31"/>
    </row>
    <row r="34" spans="1:7" ht="14" customHeight="1">
      <c r="A34" s="32">
        <v>40</v>
      </c>
      <c r="B34" s="32">
        <v>0.42499999999999999</v>
      </c>
      <c r="C34" s="32">
        <v>0</v>
      </c>
      <c r="D34" s="32"/>
      <c r="E34" s="32"/>
      <c r="F34" s="31"/>
      <c r="G34" s="31"/>
    </row>
    <row r="35" spans="1:7" ht="14" customHeight="1">
      <c r="A35" s="32">
        <v>200</v>
      </c>
      <c r="B35" s="32">
        <v>7.4999999999999997E-2</v>
      </c>
      <c r="C35" s="32">
        <v>0</v>
      </c>
      <c r="D35" s="32"/>
      <c r="E35" s="32"/>
      <c r="F35" s="31"/>
      <c r="G35" s="31"/>
    </row>
    <row r="36" spans="1:7" ht="14" customHeight="1">
      <c r="A36" s="32"/>
      <c r="B36" s="32"/>
      <c r="C36" s="32"/>
      <c r="D36" s="32"/>
      <c r="E36" s="32"/>
      <c r="F36" s="31"/>
      <c r="G36" s="31"/>
    </row>
    <row r="37" spans="1:7" ht="14" customHeight="1">
      <c r="A37" s="32"/>
      <c r="B37" s="32"/>
      <c r="C37" s="32"/>
      <c r="D37" s="32"/>
      <c r="E37" s="32"/>
      <c r="F37" s="31"/>
      <c r="G37" s="31"/>
    </row>
    <row r="38" spans="1:7" ht="14" customHeight="1">
      <c r="A38" s="32"/>
      <c r="B38" s="32"/>
      <c r="C38" s="32"/>
      <c r="D38" s="32"/>
      <c r="E38" s="32"/>
      <c r="F38" s="31"/>
      <c r="G38" s="31"/>
    </row>
    <row r="39" spans="1:7" ht="14" customHeight="1">
      <c r="A39" s="32"/>
      <c r="B39" s="32"/>
      <c r="C39" s="32"/>
      <c r="D39" s="32"/>
      <c r="E39" s="32"/>
      <c r="F39" s="31"/>
      <c r="G39" s="31"/>
    </row>
    <row r="40" spans="1:7" ht="14" customHeight="1">
      <c r="A40" s="32"/>
      <c r="B40" s="32"/>
      <c r="C40" s="32"/>
      <c r="D40" s="32"/>
      <c r="E40" s="32"/>
      <c r="F40" s="31"/>
      <c r="G40" s="31"/>
    </row>
    <row r="41" spans="1:7" ht="14" customHeight="1">
      <c r="A41" s="32"/>
      <c r="B41" s="32"/>
      <c r="C41" s="32"/>
      <c r="D41" s="32"/>
      <c r="E41" s="32"/>
      <c r="F41" s="31"/>
      <c r="G41" s="31"/>
    </row>
    <row r="42" spans="1:7" ht="14" customHeight="1">
      <c r="A42" s="32"/>
      <c r="B42" s="32"/>
      <c r="C42" s="32"/>
      <c r="D42" s="32"/>
      <c r="E42" s="32"/>
      <c r="F42" s="31"/>
      <c r="G42" s="31"/>
    </row>
    <row r="43" spans="1:7" ht="14" customHeight="1">
      <c r="A43" s="47" t="s">
        <v>38</v>
      </c>
      <c r="B43" s="47"/>
      <c r="C43" s="47"/>
    </row>
    <row r="44" spans="1:7" ht="14" customHeight="1">
      <c r="B44" s="33" t="s">
        <v>39</v>
      </c>
      <c r="C44" s="34"/>
      <c r="D44" s="35" t="s">
        <v>40</v>
      </c>
      <c r="E44" s="34"/>
      <c r="F44" s="35" t="s">
        <v>41</v>
      </c>
      <c r="G44" s="34"/>
    </row>
    <row r="45" spans="1:7" ht="14" customHeight="1">
      <c r="B45" s="33" t="s">
        <v>42</v>
      </c>
      <c r="C45" s="36"/>
      <c r="D45" s="35" t="s">
        <v>43</v>
      </c>
      <c r="E45" s="36"/>
      <c r="F45" s="35" t="s">
        <v>44</v>
      </c>
      <c r="G45" s="36"/>
    </row>
    <row r="46" spans="1:7" ht="14" customHeight="1">
      <c r="B46" s="33" t="s">
        <v>45</v>
      </c>
      <c r="C46" s="36"/>
      <c r="D46" s="35" t="s">
        <v>46</v>
      </c>
      <c r="E46" s="36"/>
    </row>
    <row r="47" spans="1:7" ht="14" customHeight="1"/>
    <row r="48" spans="1:7" ht="14" customHeight="1"/>
    <row r="49" ht="14" customHeight="1"/>
    <row r="50" ht="14" customHeight="1"/>
    <row r="51" ht="14" customHeight="1"/>
    <row r="52" ht="14" customHeight="1"/>
    <row r="53" ht="14" customHeight="1"/>
    <row r="54" ht="14" customHeight="1"/>
    <row r="55" ht="14" customHeight="1"/>
    <row r="56" ht="14" customHeight="1"/>
    <row r="57" ht="14" customHeight="1"/>
    <row r="58" ht="14" customHeight="1"/>
  </sheetData>
  <mergeCells count="9">
    <mergeCell ref="D8:G8"/>
    <mergeCell ref="D9:G9"/>
    <mergeCell ref="A43:C43"/>
    <mergeCell ref="A1:G1"/>
    <mergeCell ref="A2:G2"/>
    <mergeCell ref="B3:C3"/>
    <mergeCell ref="B4:C4"/>
    <mergeCell ref="B5:C5"/>
    <mergeCell ref="B6:C6"/>
  </mergeCells>
  <printOptions horizontalCentered="1"/>
  <pageMargins left="0.75" right="0.5" top="0.5" bottom="0.75" header="0.3" footer="0.3"/>
  <pageSetup orientation="portrait" horizontalDpi="4294967292" verticalDpi="4294967292" r:id="rId1"/>
  <headerFooter>
    <oddFooter>&amp;L&amp;K000000
14.333 Sieve Analysis Worksheet&amp;C&amp;K000000
Revised 02/13&amp;R&amp;K000000
__ of __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5</xdr:col>
                <xdr:colOff>406400</xdr:colOff>
                <xdr:row>0</xdr:row>
                <xdr:rowOff>0</xdr:rowOff>
              </from>
              <to>
                <xdr:col>6</xdr:col>
                <xdr:colOff>209550</xdr:colOff>
                <xdr:row>2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8"/>
  <sheetViews>
    <sheetView tabSelected="1" topLeftCell="A19" zoomScaleNormal="100" zoomScalePageLayoutView="175" workbookViewId="0">
      <selection activeCell="C44" sqref="C44:C46"/>
    </sheetView>
  </sheetViews>
  <sheetFormatPr defaultColWidth="12" defaultRowHeight="19.75" customHeight="1"/>
  <cols>
    <col min="1" max="7" width="13.1796875" style="7" customWidth="1"/>
    <col min="8" max="16384" width="12" style="7"/>
  </cols>
  <sheetData>
    <row r="1" spans="1:7" s="1" customFormat="1" ht="18" customHeight="1">
      <c r="A1" s="48" t="s">
        <v>0</v>
      </c>
      <c r="B1" s="48"/>
      <c r="C1" s="48"/>
      <c r="D1" s="48"/>
      <c r="E1" s="48"/>
      <c r="F1" s="48"/>
      <c r="G1" s="48"/>
    </row>
    <row r="2" spans="1:7" s="1" customFormat="1" ht="18" customHeight="1">
      <c r="A2" s="49" t="s">
        <v>1</v>
      </c>
      <c r="B2" s="49"/>
      <c r="C2" s="49"/>
      <c r="D2" s="49"/>
      <c r="E2" s="49"/>
      <c r="F2" s="49"/>
      <c r="G2" s="49"/>
    </row>
    <row r="3" spans="1:7" s="1" customFormat="1" ht="18" customHeight="1">
      <c r="A3" s="2" t="s">
        <v>2</v>
      </c>
      <c r="B3" s="50" t="s">
        <v>3</v>
      </c>
      <c r="C3" s="50"/>
      <c r="D3" s="2" t="s">
        <v>4</v>
      </c>
      <c r="E3" s="3" t="s">
        <v>5</v>
      </c>
      <c r="F3" s="2" t="s">
        <v>6</v>
      </c>
      <c r="G3" s="4">
        <v>37769</v>
      </c>
    </row>
    <row r="4" spans="1:7" s="1" customFormat="1" ht="18" customHeight="1">
      <c r="A4" s="2" t="s">
        <v>7</v>
      </c>
      <c r="B4" s="51" t="s">
        <v>8</v>
      </c>
      <c r="C4" s="51"/>
      <c r="D4" s="2" t="s">
        <v>9</v>
      </c>
      <c r="E4" s="5" t="s">
        <v>10</v>
      </c>
      <c r="F4" s="2" t="s">
        <v>6</v>
      </c>
      <c r="G4" s="6">
        <v>38056</v>
      </c>
    </row>
    <row r="5" spans="1:7" s="1" customFormat="1" ht="18" customHeight="1">
      <c r="A5" s="2" t="s">
        <v>11</v>
      </c>
      <c r="B5" s="51" t="s">
        <v>12</v>
      </c>
      <c r="C5" s="51"/>
      <c r="D5" s="2" t="s">
        <v>13</v>
      </c>
      <c r="E5" s="5">
        <v>1</v>
      </c>
    </row>
    <row r="6" spans="1:7" s="1" customFormat="1" ht="18" customHeight="1">
      <c r="A6" s="2" t="s">
        <v>14</v>
      </c>
      <c r="B6" s="51" t="s">
        <v>15</v>
      </c>
      <c r="C6" s="51"/>
      <c r="D6" s="2" t="s">
        <v>16</v>
      </c>
      <c r="E6" s="5"/>
    </row>
    <row r="7" spans="1:7" s="1" customFormat="1" ht="11" customHeight="1">
      <c r="A7" s="2"/>
      <c r="B7" s="2"/>
    </row>
    <row r="8" spans="1:7" s="1" customFormat="1" ht="18" customHeight="1">
      <c r="C8" s="2" t="s">
        <v>17</v>
      </c>
      <c r="D8" s="45" t="s">
        <v>49</v>
      </c>
      <c r="E8" s="45"/>
      <c r="F8" s="45"/>
      <c r="G8" s="45"/>
    </row>
    <row r="9" spans="1:7" s="1" customFormat="1" ht="18" customHeight="1">
      <c r="C9" s="2" t="s">
        <v>18</v>
      </c>
      <c r="D9" s="46" t="s">
        <v>50</v>
      </c>
      <c r="E9" s="46"/>
      <c r="F9" s="46"/>
      <c r="G9" s="46"/>
    </row>
    <row r="10" spans="1:7" ht="11" customHeight="1"/>
    <row r="11" spans="1:7" s="1" customFormat="1" ht="16" customHeight="1">
      <c r="B11" s="8" t="s">
        <v>19</v>
      </c>
      <c r="C11" s="9">
        <v>400</v>
      </c>
      <c r="D11" s="10"/>
      <c r="F11" s="8" t="s">
        <v>20</v>
      </c>
      <c r="G11" s="9">
        <v>897.2</v>
      </c>
    </row>
    <row r="12" spans="1:7" s="1" customFormat="1" ht="16" customHeight="1">
      <c r="B12" s="8" t="s">
        <v>21</v>
      </c>
      <c r="C12" s="11">
        <f>G11-C11</f>
        <v>497.20000000000005</v>
      </c>
      <c r="D12" s="10"/>
    </row>
    <row r="13" spans="1:7" ht="11" customHeight="1" thickBot="1"/>
    <row r="14" spans="1:7" s="16" customFormat="1" ht="32" customHeight="1" thickBot="1">
      <c r="A14" s="12" t="s">
        <v>22</v>
      </c>
      <c r="B14" s="13" t="s">
        <v>47</v>
      </c>
      <c r="C14" s="14" t="s">
        <v>48</v>
      </c>
      <c r="D14" s="13" t="s">
        <v>24</v>
      </c>
      <c r="E14" s="13" t="s">
        <v>25</v>
      </c>
      <c r="F14" s="14" t="s">
        <v>26</v>
      </c>
      <c r="G14" s="15" t="s">
        <v>27</v>
      </c>
    </row>
    <row r="15" spans="1:7" ht="14" customHeight="1">
      <c r="A15" s="17" t="s">
        <v>28</v>
      </c>
      <c r="B15" s="40">
        <v>4.75</v>
      </c>
      <c r="C15" s="18">
        <v>512.38</v>
      </c>
      <c r="D15" s="18">
        <v>538.25</v>
      </c>
      <c r="E15" s="19">
        <f t="shared" ref="E15:E21" si="0">D15-C15</f>
        <v>25.870000000000005</v>
      </c>
      <c r="F15" s="19">
        <f>(E15/C$12)*100</f>
        <v>5.2031375703942082</v>
      </c>
      <c r="G15" s="41">
        <f>100-F15</f>
        <v>94.796862429605795</v>
      </c>
    </row>
    <row r="16" spans="1:7" ht="14" customHeight="1">
      <c r="A16" s="20" t="s">
        <v>29</v>
      </c>
      <c r="B16" s="39">
        <v>2</v>
      </c>
      <c r="C16" s="21">
        <v>464.38</v>
      </c>
      <c r="D16" s="21">
        <v>520.67999999999995</v>
      </c>
      <c r="E16" s="22">
        <f t="shared" si="0"/>
        <v>56.299999999999955</v>
      </c>
      <c r="F16" s="22">
        <f t="shared" ref="F16:F21" si="1">(E16/C$12)*100</f>
        <v>11.323411102172154</v>
      </c>
      <c r="G16" s="42">
        <f t="shared" ref="G16:G20" si="2">G15-F16</f>
        <v>83.473451327433636</v>
      </c>
    </row>
    <row r="17" spans="1:8" ht="14" customHeight="1">
      <c r="A17" s="20" t="s">
        <v>30</v>
      </c>
      <c r="B17" s="39">
        <v>0.85</v>
      </c>
      <c r="C17" s="21">
        <v>411.99</v>
      </c>
      <c r="D17" s="21">
        <v>545.41</v>
      </c>
      <c r="E17" s="22">
        <f t="shared" si="0"/>
        <v>133.41999999999996</v>
      </c>
      <c r="F17" s="22">
        <f t="shared" si="1"/>
        <v>26.834271922767488</v>
      </c>
      <c r="G17" s="42">
        <f t="shared" si="2"/>
        <v>56.639179404666152</v>
      </c>
    </row>
    <row r="18" spans="1:8" ht="14" customHeight="1">
      <c r="A18" s="20" t="s">
        <v>31</v>
      </c>
      <c r="B18" s="39">
        <v>0.42499999999999999</v>
      </c>
      <c r="C18" s="21">
        <v>368.57</v>
      </c>
      <c r="D18" s="21">
        <v>536.41999999999996</v>
      </c>
      <c r="E18" s="22">
        <f t="shared" si="0"/>
        <v>167.84999999999997</v>
      </c>
      <c r="F18" s="22">
        <f t="shared" si="1"/>
        <v>33.759050683829436</v>
      </c>
      <c r="G18" s="42">
        <f t="shared" si="2"/>
        <v>22.880128720836716</v>
      </c>
    </row>
    <row r="19" spans="1:8" ht="14" customHeight="1">
      <c r="A19" s="20" t="s">
        <v>32</v>
      </c>
      <c r="B19" s="39">
        <v>0.25</v>
      </c>
      <c r="C19" s="21">
        <v>528.66</v>
      </c>
      <c r="D19" s="21">
        <v>593.34</v>
      </c>
      <c r="E19" s="22">
        <f t="shared" si="0"/>
        <v>64.680000000000064</v>
      </c>
      <c r="F19" s="22">
        <f t="shared" si="1"/>
        <v>13.008849557522135</v>
      </c>
      <c r="G19" s="42">
        <f t="shared" si="2"/>
        <v>9.8712791633145809</v>
      </c>
    </row>
    <row r="20" spans="1:8" ht="14" customHeight="1">
      <c r="A20" s="20" t="s">
        <v>33</v>
      </c>
      <c r="B20" s="38">
        <v>7.4999999999999997E-2</v>
      </c>
      <c r="C20" s="21">
        <v>340.89</v>
      </c>
      <c r="D20" s="21">
        <v>385.07</v>
      </c>
      <c r="E20" s="22">
        <f t="shared" si="0"/>
        <v>44.180000000000007</v>
      </c>
      <c r="F20" s="22">
        <f t="shared" si="1"/>
        <v>8.8857602574416745</v>
      </c>
      <c r="G20" s="42">
        <f t="shared" si="2"/>
        <v>0.98551890587290636</v>
      </c>
    </row>
    <row r="21" spans="1:8" ht="14" customHeight="1" thickBot="1">
      <c r="A21" s="37" t="s">
        <v>34</v>
      </c>
      <c r="B21" s="23"/>
      <c r="C21" s="24">
        <v>374.07</v>
      </c>
      <c r="D21" s="24">
        <v>378.97</v>
      </c>
      <c r="E21" s="25">
        <f t="shared" si="0"/>
        <v>4.9000000000000341</v>
      </c>
      <c r="F21" s="25">
        <f t="shared" si="1"/>
        <v>0.98551890587289492</v>
      </c>
      <c r="G21" s="43">
        <v>0</v>
      </c>
    </row>
    <row r="22" spans="1:8" ht="14" customHeight="1" thickBot="1">
      <c r="A22" s="26"/>
      <c r="B22" s="26"/>
      <c r="C22" s="26"/>
      <c r="D22" s="27" t="s">
        <v>35</v>
      </c>
      <c r="E22" s="28">
        <f>SUM(E15:E21)</f>
        <v>497.2</v>
      </c>
      <c r="F22" s="29">
        <f>SUM(F15:F21)</f>
        <v>99.999999999999986</v>
      </c>
      <c r="G22" s="30"/>
      <c r="H22" s="31"/>
    </row>
    <row r="23" spans="1:8" ht="14" customHeight="1">
      <c r="A23" s="32"/>
      <c r="B23" s="32"/>
      <c r="C23" s="32"/>
      <c r="D23" s="32"/>
      <c r="E23" s="32"/>
      <c r="F23" s="31"/>
      <c r="G23" s="31"/>
    </row>
    <row r="24" spans="1:8" ht="14" customHeight="1">
      <c r="A24" s="32"/>
      <c r="B24" s="32"/>
      <c r="C24" s="32"/>
      <c r="D24" s="32"/>
      <c r="E24" s="32"/>
      <c r="F24" s="31"/>
      <c r="G24" s="31"/>
    </row>
    <row r="25" spans="1:8" ht="14" customHeight="1">
      <c r="A25" s="32"/>
      <c r="B25" s="32"/>
      <c r="C25" s="32"/>
      <c r="D25" s="32"/>
      <c r="E25" s="32"/>
      <c r="F25" s="31"/>
      <c r="G25" s="31"/>
    </row>
    <row r="26" spans="1:8" ht="14" customHeight="1">
      <c r="A26" s="32" t="s">
        <v>36</v>
      </c>
      <c r="B26" s="32" t="s">
        <v>23</v>
      </c>
      <c r="C26" s="32" t="s">
        <v>37</v>
      </c>
      <c r="D26" s="32" t="s">
        <v>37</v>
      </c>
      <c r="E26" s="32"/>
      <c r="F26" s="31"/>
      <c r="G26" s="31"/>
    </row>
    <row r="27" spans="1:8" ht="14" customHeight="1">
      <c r="A27" s="32"/>
      <c r="B27" s="32"/>
      <c r="C27" s="32"/>
      <c r="D27" s="32"/>
      <c r="E27" s="32"/>
      <c r="F27" s="31"/>
      <c r="G27" s="31"/>
    </row>
    <row r="28" spans="1:8" ht="14" customHeight="1">
      <c r="A28" s="32">
        <v>4</v>
      </c>
      <c r="B28" s="32">
        <v>4.75</v>
      </c>
      <c r="C28" s="32">
        <v>100</v>
      </c>
      <c r="E28" s="32"/>
      <c r="F28" s="31"/>
      <c r="G28" s="31"/>
    </row>
    <row r="29" spans="1:8" ht="14" customHeight="1">
      <c r="A29" s="32">
        <v>10</v>
      </c>
      <c r="B29" s="32">
        <v>2</v>
      </c>
      <c r="C29" s="32">
        <v>100</v>
      </c>
      <c r="E29" s="32"/>
      <c r="F29" s="31"/>
      <c r="G29" s="31"/>
    </row>
    <row r="30" spans="1:8" ht="14" customHeight="1">
      <c r="A30" s="32">
        <v>40</v>
      </c>
      <c r="B30" s="32">
        <v>0.42499999999999999</v>
      </c>
      <c r="C30" s="32">
        <v>100</v>
      </c>
      <c r="E30" s="32"/>
      <c r="F30" s="31"/>
      <c r="G30" s="31"/>
    </row>
    <row r="31" spans="1:8" ht="14" customHeight="1">
      <c r="A31" s="32">
        <v>200</v>
      </c>
      <c r="B31" s="32">
        <v>7.4999999999999997E-2</v>
      </c>
      <c r="C31" s="32">
        <v>100</v>
      </c>
      <c r="E31" s="32"/>
      <c r="F31" s="31"/>
      <c r="G31" s="31"/>
    </row>
    <row r="32" spans="1:8" ht="14" customHeight="1">
      <c r="A32" s="32">
        <v>4</v>
      </c>
      <c r="B32" s="32">
        <v>4.75</v>
      </c>
      <c r="C32" s="32">
        <v>0</v>
      </c>
      <c r="D32" s="32"/>
      <c r="E32" s="32"/>
      <c r="F32" s="31"/>
      <c r="G32" s="31"/>
    </row>
    <row r="33" spans="1:7" ht="14" customHeight="1">
      <c r="A33" s="32">
        <v>10</v>
      </c>
      <c r="B33" s="32">
        <v>2</v>
      </c>
      <c r="C33" s="32">
        <v>0</v>
      </c>
      <c r="D33" s="32"/>
      <c r="E33" s="32"/>
      <c r="F33" s="31"/>
      <c r="G33" s="31"/>
    </row>
    <row r="34" spans="1:7" ht="14" customHeight="1">
      <c r="A34" s="32">
        <v>40</v>
      </c>
      <c r="B34" s="32">
        <v>0.42499999999999999</v>
      </c>
      <c r="C34" s="32">
        <v>0</v>
      </c>
      <c r="D34" s="32"/>
      <c r="E34" s="32"/>
      <c r="F34" s="31"/>
      <c r="G34" s="31"/>
    </row>
    <row r="35" spans="1:7" ht="14" customHeight="1">
      <c r="A35" s="32">
        <v>200</v>
      </c>
      <c r="B35" s="32">
        <v>7.4999999999999997E-2</v>
      </c>
      <c r="C35" s="32">
        <v>0</v>
      </c>
      <c r="D35" s="32"/>
      <c r="E35" s="32"/>
      <c r="F35" s="31"/>
      <c r="G35" s="31"/>
    </row>
    <row r="36" spans="1:7" ht="14" customHeight="1">
      <c r="A36" s="32"/>
      <c r="B36" s="32"/>
      <c r="C36" s="32"/>
      <c r="D36" s="32"/>
      <c r="E36" s="32"/>
      <c r="F36" s="31"/>
      <c r="G36" s="31"/>
    </row>
    <row r="37" spans="1:7" ht="14" customHeight="1">
      <c r="A37" s="32"/>
      <c r="B37" s="32"/>
      <c r="C37" s="32"/>
      <c r="D37" s="32"/>
      <c r="E37" s="32"/>
      <c r="F37" s="31"/>
      <c r="G37" s="31"/>
    </row>
    <row r="38" spans="1:7" ht="14" customHeight="1">
      <c r="A38" s="32"/>
      <c r="B38" s="32"/>
      <c r="C38" s="32"/>
      <c r="D38" s="32"/>
      <c r="E38" s="32"/>
      <c r="F38" s="31"/>
      <c r="G38" s="31"/>
    </row>
    <row r="39" spans="1:7" ht="14" customHeight="1">
      <c r="A39" s="32"/>
      <c r="B39" s="32"/>
      <c r="C39" s="32"/>
      <c r="D39" s="32"/>
      <c r="E39" s="32"/>
      <c r="F39" s="31"/>
      <c r="G39" s="31"/>
    </row>
    <row r="40" spans="1:7" ht="14" customHeight="1">
      <c r="A40" s="32"/>
      <c r="B40" s="32"/>
      <c r="C40" s="32"/>
      <c r="D40" s="32"/>
      <c r="E40" s="32"/>
      <c r="F40" s="31"/>
      <c r="G40" s="31"/>
    </row>
    <row r="41" spans="1:7" ht="14" customHeight="1">
      <c r="A41" s="32"/>
      <c r="B41" s="32"/>
      <c r="C41" s="32"/>
      <c r="D41" s="32"/>
      <c r="E41" s="32"/>
      <c r="F41" s="31"/>
      <c r="G41" s="31"/>
    </row>
    <row r="42" spans="1:7" ht="14" customHeight="1">
      <c r="A42" s="32"/>
      <c r="B42" s="32"/>
      <c r="C42" s="32"/>
      <c r="D42" s="32"/>
      <c r="E42" s="32"/>
      <c r="F42" s="31"/>
      <c r="G42" s="31"/>
    </row>
    <row r="43" spans="1:7" ht="14" customHeight="1">
      <c r="A43" s="47" t="s">
        <v>38</v>
      </c>
      <c r="B43" s="47"/>
      <c r="C43" s="47"/>
    </row>
    <row r="44" spans="1:7" ht="14" customHeight="1">
      <c r="B44" s="33" t="s">
        <v>39</v>
      </c>
      <c r="C44" s="52">
        <v>5.2</v>
      </c>
      <c r="D44" s="35" t="s">
        <v>40</v>
      </c>
      <c r="E44" s="34"/>
      <c r="F44" s="35" t="s">
        <v>41</v>
      </c>
      <c r="G44" s="34"/>
    </row>
    <row r="45" spans="1:7" ht="14" customHeight="1">
      <c r="B45" s="33" t="s">
        <v>42</v>
      </c>
      <c r="C45" s="53">
        <v>93.8</v>
      </c>
      <c r="D45" s="35" t="s">
        <v>43</v>
      </c>
      <c r="E45" s="36"/>
      <c r="F45" s="35" t="s">
        <v>44</v>
      </c>
      <c r="G45" s="36"/>
    </row>
    <row r="46" spans="1:7" ht="14" customHeight="1">
      <c r="B46" s="33" t="s">
        <v>45</v>
      </c>
      <c r="C46" s="53">
        <v>1</v>
      </c>
      <c r="D46" s="35" t="s">
        <v>46</v>
      </c>
      <c r="E46" s="36"/>
    </row>
    <row r="47" spans="1:7" ht="14" customHeight="1"/>
    <row r="48" spans="1:7" ht="14" customHeight="1"/>
    <row r="49" ht="14" customHeight="1"/>
    <row r="50" ht="14" customHeight="1"/>
    <row r="51" ht="14" customHeight="1"/>
    <row r="52" ht="14" customHeight="1"/>
    <row r="53" ht="14" customHeight="1"/>
    <row r="54" ht="14" customHeight="1"/>
    <row r="55" ht="14" customHeight="1"/>
    <row r="56" ht="14" customHeight="1"/>
    <row r="57" ht="14" customHeight="1"/>
    <row r="58" ht="14" customHeight="1"/>
  </sheetData>
  <mergeCells count="9">
    <mergeCell ref="D8:G8"/>
    <mergeCell ref="D9:G9"/>
    <mergeCell ref="A43:C43"/>
    <mergeCell ref="A1:G1"/>
    <mergeCell ref="A2:G2"/>
    <mergeCell ref="B3:C3"/>
    <mergeCell ref="B4:C4"/>
    <mergeCell ref="B5:C5"/>
    <mergeCell ref="B6:C6"/>
  </mergeCells>
  <printOptions horizontalCentered="1"/>
  <pageMargins left="0.75" right="0.5" top="0.5" bottom="0.75" header="0.3" footer="0.3"/>
  <pageSetup orientation="portrait" horizontalDpi="4294967292" verticalDpi="4294967292" r:id="rId1"/>
  <headerFooter>
    <oddFooter>&amp;L&amp;K000000
14.333 Sieve Analysis Worksheet&amp;C&amp;K000000
Revised 02/13&amp;R&amp;K000000
__ of __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406400</xdr:colOff>
                <xdr:row>0</xdr:row>
                <xdr:rowOff>0</xdr:rowOff>
              </from>
              <to>
                <xdr:col>6</xdr:col>
                <xdr:colOff>209550</xdr:colOff>
                <xdr:row>2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Hajduk</dc:creator>
  <cp:lastModifiedBy>Edward Hajduk</cp:lastModifiedBy>
  <cp:lastPrinted>2013-02-04T21:38:18Z</cp:lastPrinted>
  <dcterms:created xsi:type="dcterms:W3CDTF">2013-02-04T20:38:04Z</dcterms:created>
  <dcterms:modified xsi:type="dcterms:W3CDTF">2014-02-04T15:03:21Z</dcterms:modified>
</cp:coreProperties>
</file>